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16 PLIC\"/>
    </mc:Choice>
  </mc:AlternateContent>
  <xr:revisionPtr revIDLastSave="0" documentId="8_{0189ABFA-9555-4F31-BC96-410E5822BBCE}" xr6:coauthVersionLast="45" xr6:coauthVersionMax="45" xr10:uidLastSave="{00000000-0000-0000-0000-000000000000}"/>
  <bookViews>
    <workbookView xWindow="-120" yWindow="-120" windowWidth="29040" windowHeight="15840" xr2:uid="{05F41E2D-42D7-470F-ACB0-1A81F7C50F04}"/>
  </bookViews>
  <sheets>
    <sheet name="K1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<sst xmlns="http://schemas.openxmlformats.org/spreadsheetml/2006/main" count="91" uniqueCount="70">
  <si>
    <t>SOUHRN VYBRANÝCH VÝKONOVÝCH UKAZATELŮ KLINIKY</t>
  </si>
  <si>
    <t>prosinec</t>
  </si>
  <si>
    <t>Číslo kliniky</t>
  </si>
  <si>
    <t>Klinika plicních nemocí a tuberkulózy</t>
  </si>
  <si>
    <t>Poznámky :</t>
  </si>
  <si>
    <t>DRG - grouper 2017 resp. 2018</t>
  </si>
  <si>
    <t>Body  - dle bodníků platných v jedn. letech</t>
  </si>
  <si>
    <t>Kč ambulance - hodnotové (korunové) vyjádření ambulantní produkce - násobek bodové hodnoty výkonů a hodnot bodu dle odborností, plus vykázané ZUM, ZULP (bez přičtení bonifikace 0,05 Kč/bod)</t>
  </si>
  <si>
    <t>Počet ambulatních ošetření - počítáno jako počet RČ v ambulanci na příslušné klinice v každém jednom dni</t>
  </si>
  <si>
    <t>Vyžádaná péče v Kč - výpočet shodný jako v případě korunového vyjádření amb. péče</t>
  </si>
  <si>
    <t>Typ péče / parametr / rok</t>
  </si>
  <si>
    <t>2019 x 2018</t>
  </si>
  <si>
    <t>Abs.změna</t>
  </si>
  <si>
    <t>%</t>
  </si>
  <si>
    <t>AMBULANTNÍ PÉČE</t>
  </si>
  <si>
    <t>BODY</t>
  </si>
  <si>
    <t>ZUM, ZULP (bez CL a §16) vč.balíčků, RePo 30 Kč</t>
  </si>
  <si>
    <t>Kč CELKEM (tj. body * HB + ZUM, ZULP) bez CL a §16</t>
  </si>
  <si>
    <t>URČ ambulantní</t>
  </si>
  <si>
    <t>Počet ambulantních ošetření</t>
  </si>
  <si>
    <t>Body + ZUM produkce CELKEM</t>
  </si>
  <si>
    <t>HOSPITALIZAČNÍ PÉČE</t>
  </si>
  <si>
    <t>PŘIJÍMAJÍCÍ klinika</t>
  </si>
  <si>
    <t>DRG</t>
  </si>
  <si>
    <t>CM</t>
  </si>
  <si>
    <t>PP</t>
  </si>
  <si>
    <t>CMI</t>
  </si>
  <si>
    <t>ALOS (2016 a 2017-celkem, 2018 YTD)</t>
  </si>
  <si>
    <t>LOS - skutečnost</t>
  </si>
  <si>
    <t>ALOS - dle DRG</t>
  </si>
  <si>
    <t>Komplikace (2017 a 2018-celkem, 2019 YTD)</t>
  </si>
  <si>
    <t>Bez CC</t>
  </si>
  <si>
    <t>S CC</t>
  </si>
  <si>
    <t>S MCC</t>
  </si>
  <si>
    <t>Ostatní</t>
  </si>
  <si>
    <t>PROPOUŠTĚJÍCÍ klinika</t>
  </si>
  <si>
    <t>DATA ÚZIS : leden - prosinec</t>
  </si>
  <si>
    <t xml:space="preserve">Obložnost </t>
  </si>
  <si>
    <t>Počet lůžek (prům. ÚZIS)</t>
  </si>
  <si>
    <t>Počet OD (dle ÚZIS)</t>
  </si>
  <si>
    <t>Prům.doba hosp. (dle ÚZIS)</t>
  </si>
  <si>
    <t>Vyžádaná péče</t>
  </si>
  <si>
    <t>Body</t>
  </si>
  <si>
    <t>Kč</t>
  </si>
  <si>
    <t>CENTRA  + §16 (Kč z NIS, tj. dle vykázání, 1-10/2016 ve VZP MAX)</t>
  </si>
  <si>
    <t>Centrové léky v Kč dle NIS (sml.i nesml.)</t>
  </si>
  <si>
    <t>Centrové léky v Kč dle účetnictví</t>
  </si>
  <si>
    <t>Počty RČ centra</t>
  </si>
  <si>
    <t>Léky § 16 dle výk. evidence</t>
  </si>
  <si>
    <t>Léky § 16 dle účetnictví</t>
  </si>
  <si>
    <t>ZAMĚSTNANCI - úvazky</t>
  </si>
  <si>
    <t>DATA K 31.12.</t>
  </si>
  <si>
    <t>Prům.přepočtený počet CELKEM</t>
  </si>
  <si>
    <t>Systemizace CELKEM</t>
  </si>
  <si>
    <t>Průměrný přep.počet LÉKAŘI</t>
  </si>
  <si>
    <t>Systemizace LÉKAŘI</t>
  </si>
  <si>
    <t>Průměrný přep.počet SESTRY</t>
  </si>
  <si>
    <t>Systemizace SESTRY</t>
  </si>
  <si>
    <t>Průměrný přep.počet NELÉKAŘI</t>
  </si>
  <si>
    <t>Systemizace NELÉKAŘI</t>
  </si>
  <si>
    <t>Průměrný přep.počet OSTATNÍ</t>
  </si>
  <si>
    <t>Systemizace OSTATNÍ</t>
  </si>
  <si>
    <t>NÁKLADY ZM, léky, Osobní náklady, Náklady CELKEM</t>
  </si>
  <si>
    <t/>
  </si>
  <si>
    <t>ZM</t>
  </si>
  <si>
    <t>Léky bez CL a §16</t>
  </si>
  <si>
    <t>Osobní náklady</t>
  </si>
  <si>
    <t>Náklady CELKEM (účetní třída 5)</t>
  </si>
  <si>
    <t>CASH ÚHRADY (výnosy bez tržeb od ZP za zdrav.péči, bez bonusů, FKSP, náhrady poj.)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</si>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</sst>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i/>
      <sz val="12"/>
      <color rgb="FFFFFF00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sz val="12"/>
      <name val="Arial"/>
      <family val="2"/>
      <charset val="238"/>
    </font>
    <font>
      <b/>
      <i/>
      <u/>
      <sz val="11"/>
      <color theme="5" tint="-0.499984740745262"/>
      <name val="Arial"/>
      <family val="2"/>
      <charset val="238"/>
    </font>
    <font>
      <b/>
      <i/>
      <sz val="11"/>
      <color theme="5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color theme="5" tint="-0.499984740745262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i/>
      <sz val="12"/>
      <color theme="5" tint="-0.49998474074526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i/>
      <sz val="12"/>
      <color rgb="FF00206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i/>
      <sz val="12"/>
      <color theme="4" tint="-0.249977111117893"/>
      <name val="Arial"/>
      <family val="2"/>
      <charset val="238"/>
    </font>
    <font>
      <b/>
      <sz val="11"/>
      <color theme="2" tint="-0.89999084444715716"/>
      <name val="Arial"/>
      <family val="2"/>
      <charset val="238"/>
    </font>
    <font>
      <sz val="12"/>
      <color theme="2" tint="-0.89999084444715716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14"/>
      <color theme="7" tint="-0.499984740745262"/>
      <name val="Arial"/>
      <family val="2"/>
      <charset val="238"/>
    </font>
    <font>
      <sz val="12"/>
      <color theme="7" tint="-0.499984740745262"/>
      <name val="Arial"/>
      <family val="2"/>
      <charset val="238"/>
    </font>
    <font>
      <sz val="10"/>
      <color theme="7" tint="-0.499984740745262"/>
      <name val="Arial"/>
      <family val="2"/>
      <charset val="238"/>
    </font>
    <font>
      <b/>
      <sz val="12"/>
      <color theme="7" tint="-0.499984740745262"/>
      <name val="Arial"/>
      <family val="2"/>
      <charset val="238"/>
    </font>
    <font>
      <i/>
      <sz val="12"/>
      <color theme="7" tint="-0.49998474074526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i/>
      <sz val="12"/>
      <color theme="7" tint="-0.249977111117893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i/>
      <sz val="12"/>
      <color rgb="FFC0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i/>
      <sz val="12"/>
      <color rgb="FF0070C0"/>
      <name val="Arial"/>
      <family val="2"/>
      <charset val="238"/>
    </font>
    <font>
      <sz val="12"/>
      <color theme="2" tint="-9.9978637043366805E-2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b/>
      <sz val="12"/>
      <color theme="2" tint="-9.9978637043366805E-2"/>
      <name val="Arial"/>
      <family val="2"/>
      <charset val="238"/>
    </font>
    <font>
      <i/>
      <sz val="12"/>
      <color theme="2" tint="-9.9978637043366805E-2"/>
      <name val="Arial"/>
      <family val="2"/>
      <charset val="238"/>
    </font>
    <font>
      <b/>
      <sz val="10"/>
      <color theme="2" tint="-9.9978637043366805E-2"/>
      <name val="Arial"/>
      <family val="2"/>
      <charset val="238"/>
    </font>
    <font>
      <b/>
      <sz val="10"/>
      <color theme="3" tint="0.79998168889431442"/>
      <name val="Arial"/>
      <family val="2"/>
      <charset val="238"/>
    </font>
    <font>
      <sz val="10"/>
      <color theme="3" tint="0.7999816888943144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FC1EF"/>
        <bgColor indexed="64"/>
      </patternFill>
    </fill>
  </fills>
  <borders count="12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/>
      <bottom style="double">
        <color rgb="FFC00000"/>
      </bottom>
      <diagonal/>
    </border>
    <border>
      <left style="thin">
        <color auto="1"/>
      </left>
      <right style="double">
        <color auto="1"/>
      </right>
      <top/>
      <bottom style="double">
        <color rgb="FFC00000"/>
      </bottom>
      <diagonal/>
    </border>
    <border>
      <left style="hair">
        <color indexed="64"/>
      </left>
      <right style="medium">
        <color auto="1"/>
      </right>
      <top/>
      <bottom style="double">
        <color rgb="FFC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rgb="FFC00000"/>
      </bottom>
      <diagonal/>
    </border>
    <border>
      <left style="thin">
        <color indexed="64"/>
      </left>
      <right/>
      <top style="hair">
        <color indexed="64"/>
      </top>
      <bottom style="double">
        <color rgb="FFC0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C00000"/>
      </bottom>
      <diagonal/>
    </border>
    <border>
      <left/>
      <right style="medium">
        <color indexed="64"/>
      </right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FF0000"/>
      </bottom>
      <diagonal/>
    </border>
    <border>
      <left/>
      <right style="medium">
        <color auto="1"/>
      </right>
      <top style="hair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medium">
        <color auto="1"/>
      </right>
      <top style="double">
        <color rgb="FFFF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6">
    <xf numFmtId="0" fontId="0" fillId="0" borderId="0" xfId="0"/>
    <xf numFmtId="0" fontId="2" fillId="2" borderId="0" xfId="0" applyFont="1" applyFill="1" applyAlignment="1">
      <alignment horizontal="center" vertical="center"/>
    </xf>
    <xf numFmtId="3" fontId="0" fillId="0" borderId="0" xfId="0" applyNumberFormat="1"/>
    <xf numFmtId="3" fontId="3" fillId="0" borderId="0" xfId="0" applyNumberFormat="1" applyFont="1"/>
    <xf numFmtId="10" fontId="4" fillId="0" borderId="0" xfId="1" applyNumberFormat="1" applyFont="1" applyAlignment="1">
      <alignment horizontal="center"/>
    </xf>
    <xf numFmtId="10" fontId="5" fillId="0" borderId="0" xfId="1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10" fontId="9" fillId="4" borderId="4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10" fontId="13" fillId="0" borderId="0" xfId="1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/>
    <xf numFmtId="10" fontId="13" fillId="0" borderId="0" xfId="1" applyNumberFormat="1" applyFo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5" borderId="5" xfId="0" applyFont="1" applyFill="1" applyBorder="1" applyAlignment="1">
      <alignment vertical="top"/>
    </xf>
    <xf numFmtId="0" fontId="14" fillId="5" borderId="6" xfId="0" applyFont="1" applyFill="1" applyBorder="1" applyAlignment="1">
      <alignment vertical="top"/>
    </xf>
    <xf numFmtId="0" fontId="14" fillId="5" borderId="7" xfId="0" applyFont="1" applyFill="1" applyBorder="1" applyAlignment="1">
      <alignment vertical="top"/>
    </xf>
    <xf numFmtId="0" fontId="14" fillId="5" borderId="8" xfId="0" applyFont="1" applyFill="1" applyBorder="1" applyAlignment="1">
      <alignment horizontal="center" vertical="top"/>
    </xf>
    <xf numFmtId="0" fontId="14" fillId="5" borderId="9" xfId="0" applyFont="1" applyFill="1" applyBorder="1" applyAlignment="1">
      <alignment horizontal="center" vertical="top"/>
    </xf>
    <xf numFmtId="0" fontId="14" fillId="6" borderId="10" xfId="0" applyFont="1" applyFill="1" applyBorder="1" applyAlignment="1">
      <alignment horizontal="center" vertical="top"/>
    </xf>
    <xf numFmtId="0" fontId="14" fillId="6" borderId="11" xfId="0" applyFont="1" applyFill="1" applyBorder="1" applyAlignment="1">
      <alignment horizontal="center" vertical="top"/>
    </xf>
    <xf numFmtId="0" fontId="15" fillId="5" borderId="12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5" fillId="5" borderId="14" xfId="0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3" fontId="14" fillId="5" borderId="16" xfId="0" applyNumberFormat="1" applyFont="1" applyFill="1" applyBorder="1" applyAlignment="1">
      <alignment vertical="center"/>
    </xf>
    <xf numFmtId="3" fontId="16" fillId="6" borderId="17" xfId="0" applyNumberFormat="1" applyFont="1" applyFill="1" applyBorder="1" applyAlignment="1">
      <alignment horizontal="center" vertical="center"/>
    </xf>
    <xf numFmtId="10" fontId="17" fillId="6" borderId="18" xfId="1" applyNumberFormat="1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0" fontId="18" fillId="7" borderId="21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4" xfId="0" applyNumberFormat="1" applyFont="1" applyBorder="1" applyAlignment="1">
      <alignment vertical="center"/>
    </xf>
    <xf numFmtId="3" fontId="20" fillId="0" borderId="25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horizontal="right" vertical="center"/>
    </xf>
    <xf numFmtId="10" fontId="21" fillId="0" borderId="26" xfId="1" applyNumberFormat="1" applyFont="1" applyBorder="1" applyAlignment="1">
      <alignment horizontal="right" vertical="center"/>
    </xf>
    <xf numFmtId="3" fontId="19" fillId="0" borderId="27" xfId="0" applyNumberFormat="1" applyFont="1" applyBorder="1" applyAlignment="1">
      <alignment vertical="center"/>
    </xf>
    <xf numFmtId="3" fontId="20" fillId="0" borderId="28" xfId="0" applyNumberFormat="1" applyFont="1" applyBorder="1" applyAlignment="1">
      <alignment vertical="center"/>
    </xf>
    <xf numFmtId="0" fontId="19" fillId="6" borderId="29" xfId="0" applyFont="1" applyFill="1" applyBorder="1" applyAlignment="1">
      <alignment vertical="center"/>
    </xf>
    <xf numFmtId="3" fontId="19" fillId="6" borderId="30" xfId="0" applyNumberFormat="1" applyFont="1" applyFill="1" applyBorder="1" applyAlignment="1">
      <alignment vertical="center"/>
    </xf>
    <xf numFmtId="3" fontId="20" fillId="6" borderId="31" xfId="0" applyNumberFormat="1" applyFont="1" applyFill="1" applyBorder="1" applyAlignment="1">
      <alignment vertical="center"/>
    </xf>
    <xf numFmtId="3" fontId="19" fillId="6" borderId="29" xfId="0" applyNumberFormat="1" applyFont="1" applyFill="1" applyBorder="1" applyAlignment="1">
      <alignment horizontal="right" vertical="center"/>
    </xf>
    <xf numFmtId="10" fontId="21" fillId="6" borderId="32" xfId="1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3" fontId="20" fillId="0" borderId="31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horizontal="right" vertical="center"/>
    </xf>
    <xf numFmtId="10" fontId="21" fillId="0" borderId="32" xfId="1" applyNumberFormat="1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3" fontId="19" fillId="0" borderId="35" xfId="0" applyNumberFormat="1" applyFont="1" applyBorder="1" applyAlignment="1">
      <alignment vertical="center"/>
    </xf>
    <xf numFmtId="3" fontId="20" fillId="0" borderId="36" xfId="0" applyNumberFormat="1" applyFont="1" applyBorder="1" applyAlignment="1">
      <alignment vertical="center"/>
    </xf>
    <xf numFmtId="3" fontId="19" fillId="0" borderId="34" xfId="0" applyNumberFormat="1" applyFont="1" applyBorder="1" applyAlignment="1">
      <alignment horizontal="right" vertical="center"/>
    </xf>
    <xf numFmtId="10" fontId="21" fillId="0" borderId="37" xfId="1" applyNumberFormat="1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6" borderId="40" xfId="0" applyFont="1" applyFill="1" applyBorder="1" applyAlignment="1">
      <alignment vertical="center"/>
    </xf>
    <xf numFmtId="3" fontId="19" fillId="6" borderId="41" xfId="0" applyNumberFormat="1" applyFont="1" applyFill="1" applyBorder="1" applyAlignment="1">
      <alignment vertical="center"/>
    </xf>
    <xf numFmtId="3" fontId="20" fillId="6" borderId="42" xfId="0" applyNumberFormat="1" applyFont="1" applyFill="1" applyBorder="1" applyAlignment="1">
      <alignment vertical="center"/>
    </xf>
    <xf numFmtId="3" fontId="19" fillId="6" borderId="40" xfId="0" applyNumberFormat="1" applyFont="1" applyFill="1" applyBorder="1" applyAlignment="1">
      <alignment horizontal="right" vertical="center"/>
    </xf>
    <xf numFmtId="10" fontId="21" fillId="6" borderId="43" xfId="1" applyNumberFormat="1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22" fillId="8" borderId="20" xfId="0" applyFont="1" applyFill="1" applyBorder="1" applyAlignment="1">
      <alignment vertical="center"/>
    </xf>
    <xf numFmtId="0" fontId="22" fillId="8" borderId="21" xfId="0" applyFont="1" applyFill="1" applyBorder="1" applyAlignment="1">
      <alignment vertical="center"/>
    </xf>
    <xf numFmtId="0" fontId="23" fillId="0" borderId="44" xfId="0" applyFont="1" applyBorder="1" applyAlignment="1">
      <alignment horizontal="left" vertical="center" textRotation="90" wrapText="1"/>
    </xf>
    <xf numFmtId="0" fontId="24" fillId="0" borderId="45" xfId="0" applyFont="1" applyBorder="1" applyAlignment="1">
      <alignment horizontal="center" vertical="center" textRotation="90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4" fontId="25" fillId="0" borderId="48" xfId="0" applyNumberFormat="1" applyFont="1" applyBorder="1" applyAlignment="1">
      <alignment vertical="center"/>
    </xf>
    <xf numFmtId="4" fontId="23" fillId="0" borderId="49" xfId="0" applyNumberFormat="1" applyFont="1" applyBorder="1" applyAlignment="1">
      <alignment vertical="center"/>
    </xf>
    <xf numFmtId="3" fontId="25" fillId="0" borderId="47" xfId="0" applyNumberFormat="1" applyFont="1" applyBorder="1" applyAlignment="1">
      <alignment horizontal="right" vertical="center"/>
    </xf>
    <xf numFmtId="10" fontId="26" fillId="0" borderId="50" xfId="1" applyNumberFormat="1" applyFont="1" applyBorder="1" applyAlignment="1">
      <alignment horizontal="right" vertical="center"/>
    </xf>
    <xf numFmtId="0" fontId="23" fillId="0" borderId="22" xfId="0" applyFont="1" applyBorder="1" applyAlignment="1">
      <alignment horizontal="left" vertical="center" textRotation="90" wrapText="1"/>
    </xf>
    <xf numFmtId="0" fontId="24" fillId="0" borderId="51" xfId="0" applyFont="1" applyBorder="1" applyAlignment="1">
      <alignment horizontal="center" vertical="center" textRotation="90"/>
    </xf>
    <xf numFmtId="0" fontId="25" fillId="0" borderId="52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3" fontId="25" fillId="0" borderId="30" xfId="0" applyNumberFormat="1" applyFont="1" applyBorder="1" applyAlignment="1">
      <alignment vertical="center"/>
    </xf>
    <xf numFmtId="3" fontId="23" fillId="0" borderId="31" xfId="0" applyNumberFormat="1" applyFont="1" applyBorder="1" applyAlignment="1">
      <alignment vertical="center"/>
    </xf>
    <xf numFmtId="3" fontId="25" fillId="0" borderId="29" xfId="0" applyNumberFormat="1" applyFont="1" applyBorder="1" applyAlignment="1">
      <alignment horizontal="right" vertical="center"/>
    </xf>
    <xf numFmtId="10" fontId="26" fillId="0" borderId="32" xfId="1" applyNumberFormat="1" applyFont="1" applyBorder="1" applyAlignment="1">
      <alignment horizontal="right" vertical="center"/>
    </xf>
    <xf numFmtId="0" fontId="24" fillId="0" borderId="53" xfId="0" applyFont="1" applyBorder="1" applyAlignment="1">
      <alignment horizontal="center" vertical="center" textRotation="90"/>
    </xf>
    <xf numFmtId="0" fontId="25" fillId="0" borderId="54" xfId="0" applyFont="1" applyBorder="1" applyAlignment="1">
      <alignment vertical="center"/>
    </xf>
    <xf numFmtId="0" fontId="25" fillId="0" borderId="0" xfId="0" applyFont="1" applyAlignment="1">
      <alignment vertical="center"/>
    </xf>
    <xf numFmtId="164" fontId="25" fillId="0" borderId="27" xfId="0" applyNumberFormat="1" applyFont="1" applyBorder="1" applyAlignment="1">
      <alignment vertical="center"/>
    </xf>
    <xf numFmtId="164" fontId="25" fillId="0" borderId="55" xfId="0" applyNumberFormat="1" applyFont="1" applyBorder="1" applyAlignment="1">
      <alignment vertical="center"/>
    </xf>
    <xf numFmtId="164" fontId="25" fillId="0" borderId="56" xfId="0" applyNumberFormat="1" applyFont="1" applyBorder="1" applyAlignment="1">
      <alignment horizontal="right" vertical="center"/>
    </xf>
    <xf numFmtId="10" fontId="26" fillId="0" borderId="57" xfId="1" applyNumberFormat="1" applyFont="1" applyBorder="1" applyAlignment="1">
      <alignment horizontal="right" vertical="center"/>
    </xf>
    <xf numFmtId="0" fontId="27" fillId="6" borderId="58" xfId="0" applyFont="1" applyFill="1" applyBorder="1" applyAlignment="1">
      <alignment horizontal="center" vertical="center" textRotation="90" wrapText="1"/>
    </xf>
    <xf numFmtId="0" fontId="28" fillId="6" borderId="46" xfId="0" applyFont="1" applyFill="1" applyBorder="1" applyAlignment="1">
      <alignment vertical="center"/>
    </xf>
    <xf numFmtId="0" fontId="28" fillId="6" borderId="47" xfId="0" applyFont="1" applyFill="1" applyBorder="1" applyAlignment="1">
      <alignment vertical="center"/>
    </xf>
    <xf numFmtId="4" fontId="28" fillId="6" borderId="48" xfId="0" applyNumberFormat="1" applyFont="1" applyFill="1" applyBorder="1" applyAlignment="1">
      <alignment vertical="center"/>
    </xf>
    <xf numFmtId="4" fontId="29" fillId="6" borderId="49" xfId="0" applyNumberFormat="1" applyFont="1" applyFill="1" applyBorder="1" applyAlignment="1">
      <alignment vertical="center"/>
    </xf>
    <xf numFmtId="4" fontId="28" fillId="6" borderId="47" xfId="0" applyNumberFormat="1" applyFont="1" applyFill="1" applyBorder="1" applyAlignment="1">
      <alignment horizontal="right" vertical="center"/>
    </xf>
    <xf numFmtId="10" fontId="30" fillId="6" borderId="50" xfId="1" applyNumberFormat="1" applyFont="1" applyFill="1" applyBorder="1" applyAlignment="1">
      <alignment horizontal="right" vertical="center"/>
    </xf>
    <xf numFmtId="0" fontId="28" fillId="6" borderId="59" xfId="0" applyFont="1" applyFill="1" applyBorder="1" applyAlignment="1">
      <alignment vertical="center"/>
    </xf>
    <xf numFmtId="0" fontId="28" fillId="6" borderId="60" xfId="0" applyFont="1" applyFill="1" applyBorder="1" applyAlignment="1">
      <alignment vertical="center"/>
    </xf>
    <xf numFmtId="4" fontId="28" fillId="6" borderId="61" xfId="0" applyNumberFormat="1" applyFont="1" applyFill="1" applyBorder="1" applyAlignment="1">
      <alignment vertical="center"/>
    </xf>
    <xf numFmtId="4" fontId="29" fillId="6" borderId="62" xfId="0" applyNumberFormat="1" applyFont="1" applyFill="1" applyBorder="1" applyAlignment="1">
      <alignment vertical="center"/>
    </xf>
    <xf numFmtId="4" fontId="28" fillId="0" borderId="63" xfId="0" applyNumberFormat="1" applyFont="1" applyBorder="1" applyAlignment="1">
      <alignment horizontal="right" vertical="center"/>
    </xf>
    <xf numFmtId="10" fontId="30" fillId="0" borderId="64" xfId="1" applyNumberFormat="1" applyFont="1" applyBorder="1" applyAlignment="1">
      <alignment horizontal="right" vertical="center"/>
    </xf>
    <xf numFmtId="0" fontId="31" fillId="0" borderId="58" xfId="0" applyFont="1" applyBorder="1" applyAlignment="1">
      <alignment horizontal="center" vertical="center" textRotation="90" wrapText="1"/>
    </xf>
    <xf numFmtId="0" fontId="32" fillId="9" borderId="46" xfId="0" applyFont="1" applyFill="1" applyBorder="1" applyAlignment="1">
      <alignment vertical="center"/>
    </xf>
    <xf numFmtId="0" fontId="32" fillId="9" borderId="47" xfId="0" applyFont="1" applyFill="1" applyBorder="1" applyAlignment="1">
      <alignment vertical="center"/>
    </xf>
    <xf numFmtId="165" fontId="32" fillId="9" borderId="48" xfId="1" applyNumberFormat="1" applyFont="1" applyFill="1" applyBorder="1" applyAlignment="1">
      <alignment vertical="center"/>
    </xf>
    <xf numFmtId="165" fontId="33" fillId="9" borderId="49" xfId="1" applyNumberFormat="1" applyFont="1" applyFill="1" applyBorder="1" applyAlignment="1">
      <alignment vertical="center"/>
    </xf>
    <xf numFmtId="4" fontId="34" fillId="0" borderId="0" xfId="0" applyNumberFormat="1" applyFont="1" applyAlignment="1">
      <alignment horizontal="right" vertical="center"/>
    </xf>
    <xf numFmtId="10" fontId="35" fillId="0" borderId="65" xfId="1" applyNumberFormat="1" applyFont="1" applyBorder="1" applyAlignment="1">
      <alignment horizontal="right" vertical="center"/>
    </xf>
    <xf numFmtId="0" fontId="32" fillId="0" borderId="52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165" fontId="32" fillId="0" borderId="30" xfId="1" applyNumberFormat="1" applyFont="1" applyBorder="1" applyAlignment="1">
      <alignment vertical="center"/>
    </xf>
    <xf numFmtId="165" fontId="33" fillId="0" borderId="31" xfId="1" applyNumberFormat="1" applyFont="1" applyBorder="1" applyAlignment="1">
      <alignment vertical="center"/>
    </xf>
    <xf numFmtId="0" fontId="23" fillId="0" borderId="19" xfId="0" applyFont="1" applyBorder="1" applyAlignment="1">
      <alignment horizontal="left" vertical="center" textRotation="90" wrapText="1"/>
    </xf>
    <xf numFmtId="0" fontId="32" fillId="0" borderId="59" xfId="0" applyFont="1" applyBorder="1" applyAlignment="1">
      <alignment vertical="center"/>
    </xf>
    <xf numFmtId="0" fontId="32" fillId="0" borderId="60" xfId="0" applyFont="1" applyBorder="1" applyAlignment="1">
      <alignment vertical="center"/>
    </xf>
    <xf numFmtId="9" fontId="32" fillId="0" borderId="61" xfId="1" applyFont="1" applyBorder="1" applyAlignment="1">
      <alignment vertical="center"/>
    </xf>
    <xf numFmtId="9" fontId="33" fillId="0" borderId="62" xfId="1" applyFont="1" applyBorder="1" applyAlignment="1">
      <alignment vertical="center"/>
    </xf>
    <xf numFmtId="4" fontId="34" fillId="0" borderId="20" xfId="0" applyNumberFormat="1" applyFont="1" applyBorder="1" applyAlignment="1">
      <alignment horizontal="right" vertical="center"/>
    </xf>
    <xf numFmtId="10" fontId="35" fillId="0" borderId="21" xfId="1" applyNumberFormat="1" applyFont="1" applyBorder="1" applyAlignment="1">
      <alignment horizontal="right" vertical="center"/>
    </xf>
    <xf numFmtId="0" fontId="23" fillId="10" borderId="66" xfId="0" applyFont="1" applyFill="1" applyBorder="1" applyAlignment="1">
      <alignment horizontal="left" vertical="center"/>
    </xf>
    <xf numFmtId="0" fontId="31" fillId="10" borderId="67" xfId="0" applyFont="1" applyFill="1" applyBorder="1" applyAlignment="1">
      <alignment horizontal="center" vertical="center" textRotation="90" wrapText="1"/>
    </xf>
    <xf numFmtId="0" fontId="32" fillId="10" borderId="67" xfId="0" applyFont="1" applyFill="1" applyBorder="1" applyAlignment="1">
      <alignment vertical="center"/>
    </xf>
    <xf numFmtId="9" fontId="32" fillId="10" borderId="67" xfId="1" applyFont="1" applyFill="1" applyBorder="1" applyAlignment="1">
      <alignment vertical="center"/>
    </xf>
    <xf numFmtId="9" fontId="33" fillId="10" borderId="67" xfId="1" applyFont="1" applyFill="1" applyBorder="1" applyAlignment="1">
      <alignment vertical="center"/>
    </xf>
    <xf numFmtId="4" fontId="34" fillId="10" borderId="67" xfId="0" applyNumberFormat="1" applyFont="1" applyFill="1" applyBorder="1" applyAlignment="1">
      <alignment horizontal="right" vertical="center"/>
    </xf>
    <xf numFmtId="10" fontId="35" fillId="10" borderId="68" xfId="1" applyNumberFormat="1" applyFont="1" applyFill="1" applyBorder="1" applyAlignment="1">
      <alignment horizontal="right" vertical="center"/>
    </xf>
    <xf numFmtId="0" fontId="23" fillId="0" borderId="44" xfId="0" applyFont="1" applyBorder="1" applyAlignment="1">
      <alignment horizontal="left" vertical="center" indent="2"/>
    </xf>
    <xf numFmtId="0" fontId="0" fillId="0" borderId="69" xfId="0" applyBorder="1" applyAlignment="1">
      <alignment vertical="center"/>
    </xf>
    <xf numFmtId="0" fontId="34" fillId="0" borderId="69" xfId="0" applyFont="1" applyBorder="1" applyAlignment="1">
      <alignment vertical="center"/>
    </xf>
    <xf numFmtId="0" fontId="34" fillId="0" borderId="70" xfId="0" applyFont="1" applyBorder="1" applyAlignment="1">
      <alignment vertical="center"/>
    </xf>
    <xf numFmtId="165" fontId="34" fillId="0" borderId="71" xfId="1" applyNumberFormat="1" applyFont="1" applyBorder="1" applyAlignment="1">
      <alignment vertical="center"/>
    </xf>
    <xf numFmtId="165" fontId="6" fillId="0" borderId="72" xfId="1" applyNumberFormat="1" applyFont="1" applyBorder="1" applyAlignment="1">
      <alignment vertical="center"/>
    </xf>
    <xf numFmtId="10" fontId="34" fillId="0" borderId="73" xfId="1" applyNumberFormat="1" applyFont="1" applyBorder="1" applyAlignment="1">
      <alignment horizontal="right" vertical="center"/>
    </xf>
    <xf numFmtId="10" fontId="35" fillId="0" borderId="74" xfId="1" applyNumberFormat="1" applyFont="1" applyBorder="1" applyAlignment="1">
      <alignment horizontal="right" vertical="center"/>
    </xf>
    <xf numFmtId="0" fontId="23" fillId="11" borderId="75" xfId="0" applyFont="1" applyFill="1" applyBorder="1" applyAlignment="1">
      <alignment horizontal="left" vertical="center" indent="2"/>
    </xf>
    <xf numFmtId="0" fontId="0" fillId="11" borderId="29" xfId="0" applyFill="1" applyBorder="1" applyAlignment="1">
      <alignment vertical="center"/>
    </xf>
    <xf numFmtId="0" fontId="34" fillId="11" borderId="29" xfId="0" applyFont="1" applyFill="1" applyBorder="1" applyAlignment="1">
      <alignment vertical="center"/>
    </xf>
    <xf numFmtId="0" fontId="34" fillId="11" borderId="76" xfId="0" applyFont="1" applyFill="1" applyBorder="1" applyAlignment="1">
      <alignment vertical="center"/>
    </xf>
    <xf numFmtId="3" fontId="34" fillId="11" borderId="30" xfId="1" applyNumberFormat="1" applyFont="1" applyFill="1" applyBorder="1" applyAlignment="1">
      <alignment vertical="center"/>
    </xf>
    <xf numFmtId="3" fontId="6" fillId="11" borderId="77" xfId="1" applyNumberFormat="1" applyFont="1" applyFill="1" applyBorder="1" applyAlignment="1">
      <alignment vertical="center"/>
    </xf>
    <xf numFmtId="4" fontId="34" fillId="11" borderId="78" xfId="0" applyNumberFormat="1" applyFont="1" applyFill="1" applyBorder="1" applyAlignment="1">
      <alignment horizontal="right" vertical="center"/>
    </xf>
    <xf numFmtId="10" fontId="35" fillId="11" borderId="32" xfId="1" applyNumberFormat="1" applyFont="1" applyFill="1" applyBorder="1" applyAlignment="1">
      <alignment horizontal="right" vertical="center"/>
    </xf>
    <xf numFmtId="0" fontId="23" fillId="0" borderId="75" xfId="0" applyFont="1" applyBorder="1" applyAlignment="1">
      <alignment horizontal="left" vertical="center" indent="2"/>
    </xf>
    <xf numFmtId="0" fontId="0" fillId="0" borderId="29" xfId="0" applyBorder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76" xfId="0" applyFont="1" applyBorder="1" applyAlignment="1">
      <alignment vertical="center"/>
    </xf>
    <xf numFmtId="3" fontId="34" fillId="0" borderId="30" xfId="1" applyNumberFormat="1" applyFont="1" applyBorder="1" applyAlignment="1">
      <alignment vertical="center"/>
    </xf>
    <xf numFmtId="3" fontId="6" fillId="0" borderId="77" xfId="1" applyNumberFormat="1" applyFont="1" applyBorder="1" applyAlignment="1">
      <alignment vertical="center"/>
    </xf>
    <xf numFmtId="4" fontId="34" fillId="0" borderId="78" xfId="0" applyNumberFormat="1" applyFont="1" applyBorder="1" applyAlignment="1">
      <alignment horizontal="right" vertical="center"/>
    </xf>
    <xf numFmtId="10" fontId="35" fillId="0" borderId="32" xfId="1" applyNumberFormat="1" applyFont="1" applyBorder="1" applyAlignment="1">
      <alignment horizontal="right" vertical="center"/>
    </xf>
    <xf numFmtId="0" fontId="23" fillId="11" borderId="79" xfId="0" applyFont="1" applyFill="1" applyBorder="1" applyAlignment="1">
      <alignment horizontal="left" vertical="center" indent="2"/>
    </xf>
    <xf numFmtId="0" fontId="0" fillId="11" borderId="23" xfId="0" applyFill="1" applyBorder="1" applyAlignment="1">
      <alignment vertical="center"/>
    </xf>
    <xf numFmtId="0" fontId="34" fillId="11" borderId="23" xfId="0" applyFont="1" applyFill="1" applyBorder="1" applyAlignment="1">
      <alignment vertical="center"/>
    </xf>
    <xf numFmtId="0" fontId="34" fillId="11" borderId="80" xfId="0" applyFont="1" applyFill="1" applyBorder="1" applyAlignment="1">
      <alignment vertical="center"/>
    </xf>
    <xf numFmtId="4" fontId="34" fillId="11" borderId="24" xfId="1" applyNumberFormat="1" applyFont="1" applyFill="1" applyBorder="1" applyAlignment="1">
      <alignment vertical="center"/>
    </xf>
    <xf numFmtId="4" fontId="6" fillId="11" borderId="81" xfId="1" applyNumberFormat="1" applyFont="1" applyFill="1" applyBorder="1" applyAlignment="1">
      <alignment vertical="center"/>
    </xf>
    <xf numFmtId="4" fontId="34" fillId="11" borderId="82" xfId="0" applyNumberFormat="1" applyFont="1" applyFill="1" applyBorder="1" applyAlignment="1">
      <alignment horizontal="right" vertical="center"/>
    </xf>
    <xf numFmtId="10" fontId="35" fillId="11" borderId="26" xfId="1" applyNumberFormat="1" applyFont="1" applyFill="1" applyBorder="1" applyAlignment="1">
      <alignment horizontal="right" vertical="center"/>
    </xf>
    <xf numFmtId="0" fontId="23" fillId="12" borderId="44" xfId="0" applyFont="1" applyFill="1" applyBorder="1" applyAlignment="1">
      <alignment horizontal="left" vertical="center" indent="2"/>
    </xf>
    <xf numFmtId="0" fontId="0" fillId="12" borderId="47" xfId="0" applyFill="1" applyBorder="1" applyAlignment="1">
      <alignment vertical="center"/>
    </xf>
    <xf numFmtId="0" fontId="34" fillId="12" borderId="47" xfId="0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vertical="center"/>
    </xf>
    <xf numFmtId="3" fontId="6" fillId="12" borderId="47" xfId="0" applyNumberFormat="1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horizontal="right" vertical="center"/>
    </xf>
    <xf numFmtId="10" fontId="35" fillId="12" borderId="83" xfId="1" applyNumberFormat="1" applyFont="1" applyFill="1" applyBorder="1" applyAlignment="1">
      <alignment horizontal="right" vertical="center"/>
    </xf>
    <xf numFmtId="0" fontId="34" fillId="0" borderId="84" xfId="0" applyFont="1" applyBorder="1" applyAlignment="1">
      <alignment horizontal="center" vertical="center" textRotation="90" wrapText="1"/>
    </xf>
    <xf numFmtId="0" fontId="0" fillId="0" borderId="85" xfId="0" applyBorder="1" applyAlignment="1">
      <alignment vertical="center"/>
    </xf>
    <xf numFmtId="3" fontId="34" fillId="0" borderId="30" xfId="0" applyNumberFormat="1" applyFont="1" applyBorder="1" applyAlignment="1">
      <alignment vertical="center"/>
    </xf>
    <xf numFmtId="3" fontId="6" fillId="0" borderId="77" xfId="0" applyNumberFormat="1" applyFont="1" applyBorder="1" applyAlignment="1">
      <alignment vertical="center"/>
    </xf>
    <xf numFmtId="3" fontId="34" fillId="0" borderId="78" xfId="0" applyNumberFormat="1" applyFont="1" applyBorder="1" applyAlignment="1">
      <alignment horizontal="right" vertical="center"/>
    </xf>
    <xf numFmtId="10" fontId="35" fillId="0" borderId="86" xfId="1" applyNumberFormat="1" applyFont="1" applyBorder="1" applyAlignment="1">
      <alignment horizontal="right" vertical="center"/>
    </xf>
    <xf numFmtId="0" fontId="3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87" xfId="0" applyFont="1" applyBorder="1" applyAlignment="1">
      <alignment vertical="center"/>
    </xf>
    <xf numFmtId="0" fontId="34" fillId="0" borderId="88" xfId="0" applyFont="1" applyBorder="1" applyAlignment="1">
      <alignment vertical="center"/>
    </xf>
    <xf numFmtId="3" fontId="34" fillId="0" borderId="89" xfId="0" applyNumberFormat="1" applyFont="1" applyBorder="1" applyAlignment="1">
      <alignment vertical="center"/>
    </xf>
    <xf numFmtId="3" fontId="6" fillId="0" borderId="90" xfId="0" applyNumberFormat="1" applyFont="1" applyBorder="1" applyAlignment="1">
      <alignment vertical="center"/>
    </xf>
    <xf numFmtId="3" fontId="34" fillId="0" borderId="91" xfId="0" applyNumberFormat="1" applyFont="1" applyBorder="1" applyAlignment="1">
      <alignment horizontal="right" vertical="center"/>
    </xf>
    <xf numFmtId="10" fontId="35" fillId="0" borderId="92" xfId="1" applyNumberFormat="1" applyFont="1" applyBorder="1" applyAlignment="1">
      <alignment horizontal="right" vertical="center"/>
    </xf>
    <xf numFmtId="0" fontId="36" fillId="13" borderId="19" xfId="0" applyFont="1" applyFill="1" applyBorder="1" applyAlignment="1">
      <alignment vertical="center"/>
    </xf>
    <xf numFmtId="0" fontId="36" fillId="13" borderId="20" xfId="0" applyFont="1" applyFill="1" applyBorder="1" applyAlignment="1">
      <alignment vertical="center"/>
    </xf>
    <xf numFmtId="0" fontId="36" fillId="13" borderId="21" xfId="0" applyFont="1" applyFill="1" applyBorder="1" applyAlignment="1">
      <alignment vertical="center"/>
    </xf>
    <xf numFmtId="0" fontId="37" fillId="0" borderId="22" xfId="0" applyFont="1" applyBorder="1"/>
    <xf numFmtId="0" fontId="38" fillId="0" borderId="0" xfId="0" applyFont="1"/>
    <xf numFmtId="0" fontId="37" fillId="0" borderId="29" xfId="0" applyFont="1" applyBorder="1" applyAlignment="1">
      <alignment vertical="center"/>
    </xf>
    <xf numFmtId="0" fontId="37" fillId="0" borderId="76" xfId="0" applyFont="1" applyBorder="1" applyAlignment="1">
      <alignment vertical="center"/>
    </xf>
    <xf numFmtId="3" fontId="37" fillId="0" borderId="30" xfId="0" applyNumberFormat="1" applyFont="1" applyBorder="1" applyAlignment="1">
      <alignment vertical="center"/>
    </xf>
    <xf numFmtId="3" fontId="39" fillId="0" borderId="77" xfId="0" applyNumberFormat="1" applyFont="1" applyBorder="1" applyAlignment="1">
      <alignment vertical="center"/>
    </xf>
    <xf numFmtId="3" fontId="37" fillId="0" borderId="78" xfId="0" applyNumberFormat="1" applyFont="1" applyBorder="1" applyAlignment="1">
      <alignment horizontal="right" vertical="center"/>
    </xf>
    <xf numFmtId="10" fontId="40" fillId="0" borderId="86" xfId="1" applyNumberFormat="1" applyFont="1" applyBorder="1" applyAlignment="1">
      <alignment horizontal="right" vertical="center"/>
    </xf>
    <xf numFmtId="0" fontId="37" fillId="14" borderId="85" xfId="0" applyFont="1" applyFill="1" applyBorder="1" applyAlignment="1">
      <alignment vertical="center"/>
    </xf>
    <xf numFmtId="0" fontId="37" fillId="14" borderId="93" xfId="0" applyFont="1" applyFill="1" applyBorder="1" applyAlignment="1">
      <alignment vertical="center"/>
    </xf>
    <xf numFmtId="3" fontId="37" fillId="14" borderId="94" xfId="0" applyNumberFormat="1" applyFont="1" applyFill="1" applyBorder="1" applyAlignment="1">
      <alignment vertical="center"/>
    </xf>
    <xf numFmtId="3" fontId="39" fillId="14" borderId="95" xfId="0" applyNumberFormat="1" applyFont="1" applyFill="1" applyBorder="1" applyAlignment="1">
      <alignment vertical="center"/>
    </xf>
    <xf numFmtId="3" fontId="37" fillId="14" borderId="96" xfId="0" applyNumberFormat="1" applyFont="1" applyFill="1" applyBorder="1" applyAlignment="1">
      <alignment horizontal="right" vertical="center"/>
    </xf>
    <xf numFmtId="10" fontId="40" fillId="14" borderId="64" xfId="1" applyNumberFormat="1" applyFont="1" applyFill="1" applyBorder="1" applyAlignment="1">
      <alignment horizontal="right" vertical="center"/>
    </xf>
    <xf numFmtId="0" fontId="37" fillId="0" borderId="60" xfId="0" applyFont="1" applyBorder="1" applyAlignment="1">
      <alignment vertical="center"/>
    </xf>
    <xf numFmtId="0" fontId="37" fillId="0" borderId="97" xfId="0" applyFont="1" applyBorder="1" applyAlignment="1">
      <alignment vertical="center"/>
    </xf>
    <xf numFmtId="3" fontId="37" fillId="0" borderId="61" xfId="0" applyNumberFormat="1" applyFont="1" applyBorder="1" applyAlignment="1">
      <alignment vertical="center"/>
    </xf>
    <xf numFmtId="3" fontId="39" fillId="0" borderId="98" xfId="0" applyNumberFormat="1" applyFont="1" applyBorder="1" applyAlignment="1">
      <alignment vertical="center"/>
    </xf>
    <xf numFmtId="3" fontId="37" fillId="0" borderId="56" xfId="0" applyNumberFormat="1" applyFont="1" applyBorder="1" applyAlignment="1">
      <alignment horizontal="right" vertical="center"/>
    </xf>
    <xf numFmtId="10" fontId="40" fillId="0" borderId="99" xfId="1" applyNumberFormat="1" applyFont="1" applyBorder="1" applyAlignment="1">
      <alignment horizontal="right" vertical="center"/>
    </xf>
    <xf numFmtId="0" fontId="37" fillId="15" borderId="23" xfId="0" applyFont="1" applyFill="1" applyBorder="1" applyAlignment="1">
      <alignment vertical="center"/>
    </xf>
    <xf numFmtId="0" fontId="37" fillId="15" borderId="80" xfId="0" applyFont="1" applyFill="1" applyBorder="1" applyAlignment="1">
      <alignment vertical="center"/>
    </xf>
    <xf numFmtId="3" fontId="37" fillId="15" borderId="24" xfId="0" applyNumberFormat="1" applyFont="1" applyFill="1" applyBorder="1" applyAlignment="1">
      <alignment vertical="center"/>
    </xf>
    <xf numFmtId="3" fontId="39" fillId="15" borderId="81" xfId="0" applyNumberFormat="1" applyFont="1" applyFill="1" applyBorder="1" applyAlignment="1">
      <alignment vertical="center"/>
    </xf>
    <xf numFmtId="3" fontId="37" fillId="15" borderId="82" xfId="0" applyNumberFormat="1" applyFont="1" applyFill="1" applyBorder="1" applyAlignment="1">
      <alignment horizontal="right" vertical="center"/>
    </xf>
    <xf numFmtId="10" fontId="40" fillId="15" borderId="100" xfId="1" applyNumberFormat="1" applyFont="1" applyFill="1" applyBorder="1" applyAlignment="1">
      <alignment horizontal="right" vertical="center"/>
    </xf>
    <xf numFmtId="0" fontId="37" fillId="0" borderId="101" xfId="0" applyFont="1" applyBorder="1"/>
    <xf numFmtId="0" fontId="38" fillId="0" borderId="102" xfId="0" applyFont="1" applyBorder="1"/>
    <xf numFmtId="0" fontId="37" fillId="0" borderId="103" xfId="0" applyFont="1" applyBorder="1" applyAlignment="1">
      <alignment vertical="center"/>
    </xf>
    <xf numFmtId="0" fontId="37" fillId="0" borderId="104" xfId="0" applyFont="1" applyBorder="1" applyAlignment="1">
      <alignment vertical="center"/>
    </xf>
    <xf numFmtId="3" fontId="37" fillId="0" borderId="105" xfId="0" applyNumberFormat="1" applyFont="1" applyBorder="1" applyAlignment="1">
      <alignment vertical="center"/>
    </xf>
    <xf numFmtId="3" fontId="39" fillId="0" borderId="106" xfId="0" applyNumberFormat="1" applyFont="1" applyBorder="1" applyAlignment="1">
      <alignment vertical="center"/>
    </xf>
    <xf numFmtId="3" fontId="37" fillId="0" borderId="107" xfId="0" applyNumberFormat="1" applyFont="1" applyBorder="1" applyAlignment="1">
      <alignment horizontal="right" vertical="center"/>
    </xf>
    <xf numFmtId="10" fontId="40" fillId="0" borderId="108" xfId="1" applyNumberFormat="1" applyFont="1" applyBorder="1" applyAlignment="1">
      <alignment horizontal="right" vertical="center"/>
    </xf>
    <xf numFmtId="0" fontId="41" fillId="2" borderId="19" xfId="0" applyFont="1" applyFill="1" applyBorder="1" applyAlignment="1">
      <alignment vertical="center"/>
    </xf>
    <xf numFmtId="0" fontId="41" fillId="2" borderId="20" xfId="0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42" fillId="0" borderId="22" xfId="0" applyFont="1" applyBorder="1"/>
    <xf numFmtId="0" fontId="43" fillId="0" borderId="0" xfId="0" applyFont="1"/>
    <xf numFmtId="0" fontId="42" fillId="0" borderId="47" xfId="0" applyFont="1" applyBorder="1" applyAlignment="1">
      <alignment vertical="center"/>
    </xf>
    <xf numFmtId="0" fontId="42" fillId="0" borderId="111" xfId="0" applyFont="1" applyBorder="1" applyAlignment="1">
      <alignment vertical="center"/>
    </xf>
    <xf numFmtId="4" fontId="42" fillId="0" borderId="48" xfId="0" applyNumberFormat="1" applyFont="1" applyBorder="1" applyAlignment="1">
      <alignment vertical="center"/>
    </xf>
    <xf numFmtId="4" fontId="44" fillId="0" borderId="112" xfId="0" applyNumberFormat="1" applyFont="1" applyBorder="1" applyAlignment="1">
      <alignment vertical="center"/>
    </xf>
    <xf numFmtId="4" fontId="42" fillId="0" borderId="113" xfId="0" applyNumberFormat="1" applyFont="1" applyBorder="1" applyAlignment="1">
      <alignment horizontal="right" vertical="center"/>
    </xf>
    <xf numFmtId="10" fontId="45" fillId="0" borderId="83" xfId="1" applyNumberFormat="1" applyFont="1" applyBorder="1" applyAlignment="1">
      <alignment horizontal="right" vertical="center"/>
    </xf>
    <xf numFmtId="0" fontId="46" fillId="0" borderId="22" xfId="0" applyFont="1" applyBorder="1"/>
    <xf numFmtId="0" fontId="47" fillId="0" borderId="0" xfId="0" applyFont="1"/>
    <xf numFmtId="0" fontId="46" fillId="0" borderId="60" xfId="0" applyFont="1" applyBorder="1" applyAlignment="1">
      <alignment horizontal="left" vertical="center" indent="1"/>
    </xf>
    <xf numFmtId="0" fontId="46" fillId="0" borderId="97" xfId="0" applyFont="1" applyBorder="1" applyAlignment="1">
      <alignment vertical="center"/>
    </xf>
    <xf numFmtId="4" fontId="46" fillId="0" borderId="61" xfId="0" applyNumberFormat="1" applyFont="1" applyBorder="1" applyAlignment="1">
      <alignment vertical="center"/>
    </xf>
    <xf numFmtId="4" fontId="48" fillId="0" borderId="98" xfId="0" applyNumberFormat="1" applyFont="1" applyBorder="1" applyAlignment="1">
      <alignment vertical="center"/>
    </xf>
    <xf numFmtId="4" fontId="46" fillId="0" borderId="56" xfId="0" applyNumberFormat="1" applyFont="1" applyBorder="1" applyAlignment="1">
      <alignment horizontal="right" vertical="center"/>
    </xf>
    <xf numFmtId="10" fontId="49" fillId="0" borderId="99" xfId="1" applyNumberFormat="1" applyFont="1" applyBorder="1" applyAlignment="1">
      <alignment horizontal="right" vertical="center"/>
    </xf>
    <xf numFmtId="0" fontId="42" fillId="0" borderId="0" xfId="0" applyFont="1" applyAlignment="1">
      <alignment horizontal="left" vertical="center" indent="2"/>
    </xf>
    <xf numFmtId="0" fontId="42" fillId="0" borderId="114" xfId="0" applyFont="1" applyBorder="1" applyAlignment="1">
      <alignment vertical="center"/>
    </xf>
    <xf numFmtId="4" fontId="42" fillId="0" borderId="27" xfId="0" applyNumberFormat="1" applyFont="1" applyBorder="1" applyAlignment="1">
      <alignment vertical="center"/>
    </xf>
    <xf numFmtId="4" fontId="44" fillId="0" borderId="55" xfId="0" applyNumberFormat="1" applyFont="1" applyBorder="1" applyAlignment="1">
      <alignment vertical="center"/>
    </xf>
    <xf numFmtId="4" fontId="42" fillId="0" borderId="115" xfId="0" applyNumberFormat="1" applyFont="1" applyBorder="1" applyAlignment="1">
      <alignment horizontal="right" vertical="center"/>
    </xf>
    <xf numFmtId="10" fontId="45" fillId="0" borderId="65" xfId="1" applyNumberFormat="1" applyFont="1" applyBorder="1" applyAlignment="1">
      <alignment horizontal="right" vertical="center"/>
    </xf>
    <xf numFmtId="0" fontId="46" fillId="0" borderId="85" xfId="0" applyFont="1" applyBorder="1" applyAlignment="1">
      <alignment horizontal="left" vertical="center" indent="3"/>
    </xf>
    <xf numFmtId="0" fontId="46" fillId="0" borderId="93" xfId="0" applyFont="1" applyBorder="1" applyAlignment="1">
      <alignment vertical="center"/>
    </xf>
    <xf numFmtId="4" fontId="48" fillId="0" borderId="95" xfId="0" applyNumberFormat="1" applyFont="1" applyBorder="1" applyAlignment="1">
      <alignment vertical="center"/>
    </xf>
    <xf numFmtId="4" fontId="46" fillId="0" borderId="96" xfId="0" applyNumberFormat="1" applyFont="1" applyBorder="1" applyAlignment="1">
      <alignment horizontal="right" vertical="center"/>
    </xf>
    <xf numFmtId="10" fontId="49" fillId="0" borderId="64" xfId="1" applyNumberFormat="1" applyFont="1" applyBorder="1" applyAlignment="1">
      <alignment horizontal="right" vertical="center"/>
    </xf>
    <xf numFmtId="0" fontId="42" fillId="16" borderId="85" xfId="0" applyFont="1" applyFill="1" applyBorder="1" applyAlignment="1">
      <alignment horizontal="left" vertical="center" indent="2"/>
    </xf>
    <xf numFmtId="0" fontId="42" fillId="16" borderId="93" xfId="0" applyFont="1" applyFill="1" applyBorder="1" applyAlignment="1">
      <alignment vertical="center"/>
    </xf>
    <xf numFmtId="4" fontId="42" fillId="16" borderId="94" xfId="0" applyNumberFormat="1" applyFont="1" applyFill="1" applyBorder="1" applyAlignment="1">
      <alignment vertical="center"/>
    </xf>
    <xf numFmtId="4" fontId="44" fillId="16" borderId="94" xfId="0" applyNumberFormat="1" applyFont="1" applyFill="1" applyBorder="1" applyAlignment="1">
      <alignment vertical="center"/>
    </xf>
    <xf numFmtId="4" fontId="42" fillId="16" borderId="96" xfId="0" applyNumberFormat="1" applyFont="1" applyFill="1" applyBorder="1" applyAlignment="1">
      <alignment horizontal="right" vertical="center"/>
    </xf>
    <xf numFmtId="10" fontId="45" fillId="16" borderId="64" xfId="1" applyNumberFormat="1" applyFont="1" applyFill="1" applyBorder="1" applyAlignment="1">
      <alignment horizontal="right" vertical="center"/>
    </xf>
    <xf numFmtId="0" fontId="46" fillId="16" borderId="85" xfId="0" applyFont="1" applyFill="1" applyBorder="1" applyAlignment="1">
      <alignment horizontal="left" vertical="center" indent="3"/>
    </xf>
    <xf numFmtId="0" fontId="46" fillId="16" borderId="93" xfId="0" applyFont="1" applyFill="1" applyBorder="1" applyAlignment="1">
      <alignment vertical="center"/>
    </xf>
    <xf numFmtId="4" fontId="48" fillId="16" borderId="94" xfId="0" applyNumberFormat="1" applyFont="1" applyFill="1" applyBorder="1" applyAlignment="1">
      <alignment vertical="center"/>
    </xf>
    <xf numFmtId="4" fontId="46" fillId="16" borderId="96" xfId="0" applyNumberFormat="1" applyFont="1" applyFill="1" applyBorder="1" applyAlignment="1">
      <alignment horizontal="right" vertical="center"/>
    </xf>
    <xf numFmtId="10" fontId="49" fillId="16" borderId="64" xfId="1" applyNumberFormat="1" applyFont="1" applyFill="1" applyBorder="1" applyAlignment="1">
      <alignment horizontal="right" vertical="center"/>
    </xf>
    <xf numFmtId="0" fontId="42" fillId="0" borderId="85" xfId="0" applyFont="1" applyBorder="1" applyAlignment="1">
      <alignment horizontal="left" vertical="center" indent="2"/>
    </xf>
    <xf numFmtId="0" fontId="42" fillId="0" borderId="93" xfId="0" applyFont="1" applyBorder="1" applyAlignment="1">
      <alignment vertical="center"/>
    </xf>
    <xf numFmtId="4" fontId="42" fillId="0" borderId="94" xfId="0" applyNumberFormat="1" applyFont="1" applyBorder="1" applyAlignment="1">
      <alignment vertical="center"/>
    </xf>
    <xf numFmtId="4" fontId="44" fillId="0" borderId="94" xfId="0" applyNumberFormat="1" applyFont="1" applyBorder="1" applyAlignment="1">
      <alignment vertical="center"/>
    </xf>
    <xf numFmtId="4" fontId="42" fillId="0" borderId="96" xfId="0" applyNumberFormat="1" applyFont="1" applyBorder="1" applyAlignment="1">
      <alignment horizontal="right" vertical="center"/>
    </xf>
    <xf numFmtId="10" fontId="45" fillId="0" borderId="64" xfId="1" applyNumberFormat="1" applyFont="1" applyBorder="1" applyAlignment="1">
      <alignment horizontal="right" vertical="center"/>
    </xf>
    <xf numFmtId="4" fontId="44" fillId="16" borderId="95" xfId="0" applyNumberFormat="1" applyFont="1" applyFill="1" applyBorder="1" applyAlignment="1">
      <alignment vertical="center"/>
    </xf>
    <xf numFmtId="0" fontId="46" fillId="0" borderId="33" xfId="0" applyFont="1" applyBorder="1"/>
    <xf numFmtId="0" fontId="47" fillId="0" borderId="34" xfId="0" applyFont="1" applyBorder="1"/>
    <xf numFmtId="0" fontId="46" fillId="16" borderId="87" xfId="0" applyFont="1" applyFill="1" applyBorder="1" applyAlignment="1">
      <alignment horizontal="left" vertical="center" indent="3"/>
    </xf>
    <xf numFmtId="0" fontId="46" fillId="16" borderId="88" xfId="0" applyFont="1" applyFill="1" applyBorder="1" applyAlignment="1">
      <alignment vertical="center"/>
    </xf>
    <xf numFmtId="4" fontId="48" fillId="16" borderId="90" xfId="0" applyNumberFormat="1" applyFont="1" applyFill="1" applyBorder="1" applyAlignment="1">
      <alignment vertical="center"/>
    </xf>
    <xf numFmtId="4" fontId="46" fillId="16" borderId="91" xfId="0" applyNumberFormat="1" applyFont="1" applyFill="1" applyBorder="1" applyAlignment="1">
      <alignment horizontal="right" vertical="center"/>
    </xf>
    <xf numFmtId="10" fontId="49" fillId="16" borderId="92" xfId="1" applyNumberFormat="1" applyFont="1" applyFill="1" applyBorder="1" applyAlignment="1">
      <alignment horizontal="right" vertical="center"/>
    </xf>
    <xf numFmtId="0" fontId="19" fillId="0" borderId="22" xfId="0" applyFont="1" applyBorder="1"/>
    <xf numFmtId="0" fontId="50" fillId="0" borderId="0" xfId="0" applyFont="1"/>
    <xf numFmtId="0" fontId="19" fillId="0" borderId="76" xfId="0" applyFont="1" applyBorder="1" applyAlignment="1">
      <alignment vertical="center"/>
    </xf>
    <xf numFmtId="3" fontId="20" fillId="0" borderId="77" xfId="0" applyNumberFormat="1" applyFont="1" applyBorder="1" applyAlignment="1">
      <alignment vertical="center"/>
    </xf>
    <xf numFmtId="3" fontId="19" fillId="0" borderId="78" xfId="0" applyNumberFormat="1" applyFont="1" applyBorder="1" applyAlignment="1">
      <alignment horizontal="right" vertical="center"/>
    </xf>
    <xf numFmtId="10" fontId="21" fillId="0" borderId="86" xfId="1" applyNumberFormat="1" applyFont="1" applyBorder="1" applyAlignment="1">
      <alignment horizontal="right" vertical="center"/>
    </xf>
    <xf numFmtId="0" fontId="50" fillId="0" borderId="39" xfId="0" applyFont="1" applyBorder="1"/>
    <xf numFmtId="0" fontId="19" fillId="0" borderId="40" xfId="0" applyFont="1" applyBorder="1" applyAlignment="1">
      <alignment vertical="center"/>
    </xf>
    <xf numFmtId="0" fontId="19" fillId="0" borderId="116" xfId="0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20" fillId="0" borderId="117" xfId="0" applyNumberFormat="1" applyFont="1" applyBorder="1" applyAlignment="1">
      <alignment vertical="center"/>
    </xf>
    <xf numFmtId="3" fontId="19" fillId="0" borderId="118" xfId="0" applyNumberFormat="1" applyFont="1" applyBorder="1" applyAlignment="1">
      <alignment horizontal="right" vertical="center"/>
    </xf>
    <xf numFmtId="10" fontId="21" fillId="0" borderId="119" xfId="1" applyNumberFormat="1" applyFont="1" applyBorder="1" applyAlignment="1">
      <alignment horizontal="right" vertical="center"/>
    </xf>
    <xf numFmtId="0" fontId="51" fillId="0" borderId="0" xfId="0" applyFont="1"/>
    <xf numFmtId="0" fontId="52" fillId="0" borderId="29" xfId="0" applyFont="1" applyBorder="1" applyAlignment="1">
      <alignment vertical="center"/>
    </xf>
    <xf numFmtId="0" fontId="52" fillId="0" borderId="76" xfId="0" applyFont="1" applyBorder="1" applyAlignment="1">
      <alignment vertical="center"/>
    </xf>
    <xf numFmtId="3" fontId="52" fillId="0" borderId="30" xfId="0" applyNumberFormat="1" applyFont="1" applyBorder="1" applyAlignment="1">
      <alignment vertical="center"/>
    </xf>
    <xf numFmtId="3" fontId="53" fillId="0" borderId="77" xfId="0" applyNumberFormat="1" applyFont="1" applyBorder="1" applyAlignment="1">
      <alignment vertical="center"/>
    </xf>
    <xf numFmtId="3" fontId="52" fillId="0" borderId="78" xfId="0" applyNumberFormat="1" applyFont="1" applyBorder="1" applyAlignment="1">
      <alignment horizontal="right" vertical="center"/>
    </xf>
    <xf numFmtId="10" fontId="54" fillId="0" borderId="86" xfId="1" applyNumberFormat="1" applyFont="1" applyBorder="1" applyAlignment="1">
      <alignment horizontal="right" vertical="center"/>
    </xf>
    <xf numFmtId="0" fontId="19" fillId="0" borderId="38" xfId="0" applyFont="1" applyBorder="1"/>
    <xf numFmtId="0" fontId="51" fillId="0" borderId="39" xfId="0" applyFont="1" applyBorder="1"/>
    <xf numFmtId="0" fontId="52" fillId="0" borderId="40" xfId="0" applyFont="1" applyBorder="1" applyAlignment="1">
      <alignment vertical="center"/>
    </xf>
    <xf numFmtId="0" fontId="52" fillId="0" borderId="116" xfId="0" applyFont="1" applyBorder="1" applyAlignment="1">
      <alignment vertical="center"/>
    </xf>
    <xf numFmtId="3" fontId="52" fillId="0" borderId="41" xfId="0" applyNumberFormat="1" applyFont="1" applyBorder="1" applyAlignment="1">
      <alignment vertical="center"/>
    </xf>
    <xf numFmtId="3" fontId="53" fillId="0" borderId="117" xfId="0" applyNumberFormat="1" applyFont="1" applyBorder="1" applyAlignment="1">
      <alignment vertical="center"/>
    </xf>
    <xf numFmtId="3" fontId="52" fillId="0" borderId="118" xfId="0" applyNumberFormat="1" applyFont="1" applyBorder="1" applyAlignment="1">
      <alignment horizontal="right" vertical="center"/>
    </xf>
    <xf numFmtId="10" fontId="54" fillId="0" borderId="119" xfId="1" applyNumberFormat="1" applyFont="1" applyBorder="1" applyAlignment="1">
      <alignment horizontal="right" vertical="center"/>
    </xf>
    <xf numFmtId="0" fontId="55" fillId="17" borderId="19" xfId="0" applyFont="1" applyFill="1" applyBorder="1" applyAlignment="1">
      <alignment vertical="center"/>
    </xf>
    <xf numFmtId="0" fontId="55" fillId="17" borderId="20" xfId="0" applyFont="1" applyFill="1" applyBorder="1" applyAlignment="1">
      <alignment vertical="center"/>
    </xf>
    <xf numFmtId="0" fontId="55" fillId="17" borderId="21" xfId="0" applyFont="1" applyFill="1" applyBorder="1" applyAlignment="1">
      <alignment vertical="center"/>
    </xf>
    <xf numFmtId="0" fontId="56" fillId="0" borderId="12" xfId="0" applyFont="1" applyBorder="1"/>
    <xf numFmtId="0" fontId="57" fillId="0" borderId="13" xfId="0" applyFont="1" applyBorder="1"/>
    <xf numFmtId="0" fontId="56" fillId="0" borderId="120" xfId="0" applyFont="1" applyBorder="1" applyAlignment="1">
      <alignment vertical="center"/>
    </xf>
    <xf numFmtId="0" fontId="56" fillId="0" borderId="121" xfId="0" applyFont="1" applyBorder="1" applyAlignment="1">
      <alignment vertical="center"/>
    </xf>
    <xf numFmtId="3" fontId="56" fillId="0" borderId="122" xfId="0" applyNumberFormat="1" applyFont="1" applyBorder="1" applyAlignment="1">
      <alignment vertical="center"/>
    </xf>
    <xf numFmtId="3" fontId="58" fillId="0" borderId="123" xfId="0" applyNumberFormat="1" applyFont="1" applyBorder="1" applyAlignment="1">
      <alignment vertical="center"/>
    </xf>
    <xf numFmtId="3" fontId="56" fillId="0" borderId="17" xfId="0" applyNumberFormat="1" applyFont="1" applyBorder="1" applyAlignment="1">
      <alignment horizontal="right" vertical="center"/>
    </xf>
    <xf numFmtId="10" fontId="59" fillId="0" borderId="124" xfId="1" applyNumberFormat="1" applyFont="1" applyBorder="1" applyAlignment="1">
      <alignment horizontal="right" vertical="center"/>
    </xf>
    <xf numFmtId="0" fontId="60" fillId="0" borderId="0" xfId="0" applyFont="1"/>
    <xf numFmtId="0" fontId="61" fillId="0" borderId="0" xfId="0" applyFont="1"/>
    <xf numFmtId="3" fontId="60" fillId="0" borderId="0" xfId="0" applyNumberFormat="1" applyFont="1"/>
    <xf numFmtId="3" fontId="62" fillId="0" borderId="0" xfId="0" applyNumberFormat="1" applyFont="1"/>
    <xf numFmtId="3" fontId="60" fillId="0" borderId="0" xfId="0" applyNumberFormat="1" applyFont="1" applyAlignment="1">
      <alignment horizontal="right"/>
    </xf>
    <xf numFmtId="10" fontId="63" fillId="0" borderId="0" xfId="1" applyNumberFormat="1" applyFont="1" applyAlignment="1">
      <alignment horizontal="right"/>
    </xf>
    <xf numFmtId="0" fontId="61" fillId="0" borderId="0" xfId="0" applyFont="1" applyAlignment="1">
      <alignment horizontal="center" vertical="center"/>
    </xf>
    <xf numFmtId="0" fontId="64" fillId="0" borderId="0" xfId="0" applyFont="1"/>
    <xf numFmtId="4" fontId="65" fillId="0" borderId="0" xfId="0" applyNumberFormat="1" applyFont="1" applyAlignment="1">
      <alignment horizontal="right" indent="3"/>
    </xf>
    <xf numFmtId="0" fontId="66" fillId="0" borderId="0" xfId="0" applyFont="1"/>
    <xf numFmtId="3" fontId="66" fillId="0" borderId="0" xfId="0" applyNumberFormat="1" applyFont="1" applyAlignment="1">
      <alignment horizontal="left" indent="6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AMB. VÝKONY </a:t>
            </a:r>
            <a:r>
              <a:rPr lang="cs-CZ" sz="1600" b="1" i="0" u="none" strike="noStrike" baseline="0">
                <a:effectLst/>
              </a:rPr>
              <a:t>2017 - 2019 </a:t>
            </a:r>
            <a:r>
              <a:rPr lang="cs-CZ"/>
              <a:t>po měsících</a:t>
            </a:r>
          </a:p>
        </c:rich>
      </c:tx>
      <c:layout>
        <c:manualLayout>
          <c:xMode val="edge"/>
          <c:yMode val="edge"/>
          <c:x val="0.1272189732475239"/>
          <c:y val="2.925625755642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PLICNÍ'!$Q$82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PLICNÍ'!$Q$83:$Q$94</c:f>
              <c:numCache>
                <c:formatCode>#,##0</c:formatCode>
                <c:ptCount val="12"/>
                <c:pt idx="0">
                  <c:v>1325097</c:v>
                </c:pt>
                <c:pt idx="1">
                  <c:v>1278535</c:v>
                </c:pt>
                <c:pt idx="2">
                  <c:v>1493709</c:v>
                </c:pt>
                <c:pt idx="3">
                  <c:v>1343512</c:v>
                </c:pt>
                <c:pt idx="4">
                  <c:v>1431048</c:v>
                </c:pt>
                <c:pt idx="5">
                  <c:v>1467051</c:v>
                </c:pt>
                <c:pt idx="6">
                  <c:v>1162767</c:v>
                </c:pt>
                <c:pt idx="7">
                  <c:v>1099008</c:v>
                </c:pt>
                <c:pt idx="8">
                  <c:v>1207886</c:v>
                </c:pt>
                <c:pt idx="9">
                  <c:v>1426590</c:v>
                </c:pt>
                <c:pt idx="10">
                  <c:v>1420128</c:v>
                </c:pt>
                <c:pt idx="11">
                  <c:v>1239248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A-4DD0-AFEA-823764B2D88A}"/>
            </c:ext>
          </c:extLst>
        </c:ser>
        <c:ser>
          <c:idx val="1"/>
          <c:order val="1"/>
          <c:tx>
            <c:strRef>
              <c:f>'[1]SHRNUTÍ KLINIKA PLICNÍ'!$R$82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PLICNÍ'!$R$83:$R$94</c:f>
              <c:numCache>
                <c:formatCode>#,##0</c:formatCode>
                <c:ptCount val="12"/>
                <c:pt idx="0">
                  <c:v>1562789</c:v>
                </c:pt>
                <c:pt idx="1">
                  <c:v>1282947</c:v>
                </c:pt>
                <c:pt idx="2">
                  <c:v>1399955</c:v>
                </c:pt>
                <c:pt idx="3">
                  <c:v>1588284</c:v>
                </c:pt>
                <c:pt idx="4">
                  <c:v>1439077</c:v>
                </c:pt>
                <c:pt idx="5">
                  <c:v>1599229</c:v>
                </c:pt>
                <c:pt idx="6">
                  <c:v>1132854</c:v>
                </c:pt>
                <c:pt idx="7">
                  <c:v>1194361</c:v>
                </c:pt>
                <c:pt idx="8">
                  <c:v>1386880</c:v>
                </c:pt>
                <c:pt idx="9">
                  <c:v>1579858</c:v>
                </c:pt>
                <c:pt idx="10">
                  <c:v>1547346</c:v>
                </c:pt>
                <c:pt idx="11">
                  <c:v>1101673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A-4DD0-AFEA-823764B2D88A}"/>
            </c:ext>
          </c:extLst>
        </c:ser>
        <c:ser>
          <c:idx val="2"/>
          <c:order val="2"/>
          <c:tx>
            <c:strRef>
              <c:f>'[1]SHRNUTÍ KLINIKA PLICNÍ'!$S$82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PLICNÍ'!$S$83:$S$94</c:f>
              <c:numCache>
                <c:formatCode>#,##0</c:formatCode>
                <c:ptCount val="12"/>
                <c:pt idx="0">
                  <c:v>1515665</c:v>
                </c:pt>
                <c:pt idx="1">
                  <c:v>1340480</c:v>
                </c:pt>
                <c:pt idx="2">
                  <c:v>1417436</c:v>
                </c:pt>
                <c:pt idx="3">
                  <c:v>1609864</c:v>
                </c:pt>
                <c:pt idx="4">
                  <c:v>1646150</c:v>
                </c:pt>
                <c:pt idx="5">
                  <c:v>1496526</c:v>
                </c:pt>
                <c:pt idx="6">
                  <c:v>1282951</c:v>
                </c:pt>
                <c:pt idx="7">
                  <c:v>1224171</c:v>
                </c:pt>
                <c:pt idx="8">
                  <c:v>1588253</c:v>
                </c:pt>
                <c:pt idx="9">
                  <c:v>1597517</c:v>
                </c:pt>
                <c:pt idx="10">
                  <c:v>1650968</c:v>
                </c:pt>
                <c:pt idx="11">
                  <c:v>1230551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A-4DD0-AFEA-823764B2D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1255320"/>
        <c:axId val="541248656"/>
      </c:barChart>
      <c:lineChart>
        <c:grouping val="standard"/>
        <c:varyColors val="0"/>
        <c:ser>
          <c:idx val="3"/>
          <c:order val="3"/>
          <c:tx>
            <c:strRef>
              <c:f>'[1]SHRNUTÍ KLINIKA PLICNÍ'!$T$82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3492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PLICNÍ'!$T$83:$T$94</c:f>
              <c:numCache>
                <c:formatCode>#,##0</c:formatCode>
                <c:ptCount val="12"/>
                <c:pt idx="0">
                  <c:v>1324548.25</c:v>
                </c:pt>
                <c:pt idx="1">
                  <c:v>1324548.25</c:v>
                </c:pt>
                <c:pt idx="2">
                  <c:v>1324548.25</c:v>
                </c:pt>
                <c:pt idx="3">
                  <c:v>1324548.25</c:v>
                </c:pt>
                <c:pt idx="4">
                  <c:v>1324548.25</c:v>
                </c:pt>
                <c:pt idx="5">
                  <c:v>1324548.25</c:v>
                </c:pt>
                <c:pt idx="6">
                  <c:v>1324548.25</c:v>
                </c:pt>
                <c:pt idx="7">
                  <c:v>1324548.25</c:v>
                </c:pt>
                <c:pt idx="8">
                  <c:v>1324548.25</c:v>
                </c:pt>
                <c:pt idx="9">
                  <c:v>1324548.25</c:v>
                </c:pt>
                <c:pt idx="10">
                  <c:v>1324548.25</c:v>
                </c:pt>
                <c:pt idx="11">
                  <c:v>1324548.25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1A-4DD0-AFEA-823764B2D88A}"/>
            </c:ext>
          </c:extLst>
        </c:ser>
        <c:ser>
          <c:idx val="4"/>
          <c:order val="4"/>
          <c:tx>
            <c:strRef>
              <c:f>'[1]SHRNUTÍ KLINIKA PLICNÍ'!$U$82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PLICNÍ'!$U$83:$U$94</c:f>
              <c:numCache>
                <c:formatCode>#,##0</c:formatCode>
                <c:ptCount val="12"/>
                <c:pt idx="0">
                  <c:v>1401271.0833333333</c:v>
                </c:pt>
                <c:pt idx="1">
                  <c:v>1401271.0833333333</c:v>
                </c:pt>
                <c:pt idx="2">
                  <c:v>1401271.0833333333</c:v>
                </c:pt>
                <c:pt idx="3">
                  <c:v>1401271.0833333333</c:v>
                </c:pt>
                <c:pt idx="4">
                  <c:v>1401271.0833333333</c:v>
                </c:pt>
                <c:pt idx="5">
                  <c:v>1401271.0833333333</c:v>
                </c:pt>
                <c:pt idx="6">
                  <c:v>1401271.0833333333</c:v>
                </c:pt>
                <c:pt idx="7">
                  <c:v>1401271.0833333333</c:v>
                </c:pt>
                <c:pt idx="8">
                  <c:v>1401271.0833333333</c:v>
                </c:pt>
                <c:pt idx="9">
                  <c:v>1401271.0833333333</c:v>
                </c:pt>
                <c:pt idx="10">
                  <c:v>1401271.0833333333</c:v>
                </c:pt>
                <c:pt idx="11">
                  <c:v>1401271.0833333333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1A-4DD0-AFEA-823764B2D88A}"/>
            </c:ext>
          </c:extLst>
        </c:ser>
        <c:ser>
          <c:idx val="5"/>
          <c:order val="5"/>
          <c:tx>
            <c:strRef>
              <c:f>'[1]SHRNUTÍ KLINIKA PLICNÍ'!$V$82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PLICNÍ'!$V$83:$V$94</c:f>
              <c:numCache>
                <c:formatCode>#,##0</c:formatCode>
                <c:ptCount val="12"/>
                <c:pt idx="0">
                  <c:v>1466711</c:v>
                </c:pt>
                <c:pt idx="1">
                  <c:v>1466711</c:v>
                </c:pt>
                <c:pt idx="2">
                  <c:v>1466711</c:v>
                </c:pt>
                <c:pt idx="3">
                  <c:v>1466711</c:v>
                </c:pt>
                <c:pt idx="4">
                  <c:v>1466711</c:v>
                </c:pt>
                <c:pt idx="5">
                  <c:v>1466711</c:v>
                </c:pt>
                <c:pt idx="6">
                  <c:v>1466711</c:v>
                </c:pt>
                <c:pt idx="7">
                  <c:v>1466711</c:v>
                </c:pt>
                <c:pt idx="8">
                  <c:v>1466711</c:v>
                </c:pt>
                <c:pt idx="9">
                  <c:v>1466711</c:v>
                </c:pt>
                <c:pt idx="10">
                  <c:v>1466711</c:v>
                </c:pt>
                <c:pt idx="11">
                  <c:v>1466711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1A-4DD0-AFEA-823764B2D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55320"/>
        <c:axId val="541248656"/>
      </c:lineChart>
      <c:catAx>
        <c:axId val="54125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48656"/>
        <c:crosses val="autoZero"/>
        <c:auto val="1"/>
        <c:lblAlgn val="ctr"/>
        <c:lblOffset val="100"/>
        <c:noMultiLvlLbl val="0"/>
      </c:catAx>
      <c:valAx>
        <c:axId val="54124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5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DRG počty případů (přij.klinika) </a:t>
            </a:r>
            <a:r>
              <a:rPr lang="cs-CZ" sz="1600" b="1" i="0" u="none" strike="noStrike" baseline="0">
                <a:effectLst/>
              </a:rPr>
              <a:t>2017 - 2019 </a:t>
            </a:r>
            <a:r>
              <a:rPr lang="cs-CZ"/>
              <a:t>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PLICNÍ'!$AS$82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PLICNÍ'!$AS$83:$AS$94</c:f>
              <c:numCache>
                <c:formatCode>#,##0</c:formatCode>
                <c:ptCount val="12"/>
                <c:pt idx="0">
                  <c:v>268</c:v>
                </c:pt>
                <c:pt idx="1">
                  <c:v>251</c:v>
                </c:pt>
                <c:pt idx="2">
                  <c:v>318</c:v>
                </c:pt>
                <c:pt idx="3">
                  <c:v>248</c:v>
                </c:pt>
                <c:pt idx="4">
                  <c:v>263</c:v>
                </c:pt>
                <c:pt idx="5">
                  <c:v>303</c:v>
                </c:pt>
                <c:pt idx="6">
                  <c:v>150</c:v>
                </c:pt>
                <c:pt idx="7">
                  <c:v>145</c:v>
                </c:pt>
                <c:pt idx="8">
                  <c:v>253</c:v>
                </c:pt>
                <c:pt idx="9">
                  <c:v>267</c:v>
                </c:pt>
                <c:pt idx="10">
                  <c:v>276</c:v>
                </c:pt>
                <c:pt idx="11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2-4BAD-A5B5-36245A6394E8}"/>
            </c:ext>
          </c:extLst>
        </c:ser>
        <c:ser>
          <c:idx val="1"/>
          <c:order val="1"/>
          <c:tx>
            <c:strRef>
              <c:f>'[1]SHRNUTÍ KLINIKA PLICNÍ'!$AT$82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PLICNÍ'!$AT$83:$AT$94</c:f>
              <c:numCache>
                <c:formatCode>#,##0</c:formatCode>
                <c:ptCount val="12"/>
                <c:pt idx="0">
                  <c:v>297</c:v>
                </c:pt>
                <c:pt idx="1">
                  <c:v>297</c:v>
                </c:pt>
                <c:pt idx="2">
                  <c:v>281</c:v>
                </c:pt>
                <c:pt idx="3">
                  <c:v>264</c:v>
                </c:pt>
                <c:pt idx="4">
                  <c:v>289</c:v>
                </c:pt>
                <c:pt idx="5">
                  <c:v>274</c:v>
                </c:pt>
                <c:pt idx="6">
                  <c:v>170</c:v>
                </c:pt>
                <c:pt idx="7">
                  <c:v>202</c:v>
                </c:pt>
                <c:pt idx="8">
                  <c:v>231</c:v>
                </c:pt>
                <c:pt idx="9">
                  <c:v>264</c:v>
                </c:pt>
                <c:pt idx="10">
                  <c:v>264</c:v>
                </c:pt>
                <c:pt idx="1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2-4BAD-A5B5-36245A6394E8}"/>
            </c:ext>
          </c:extLst>
        </c:ser>
        <c:ser>
          <c:idx val="2"/>
          <c:order val="2"/>
          <c:tx>
            <c:strRef>
              <c:f>'[1]SHRNUTÍ KLINIKA PLICNÍ'!$AU$82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PLICNÍ'!$AU$83:$AU$94</c:f>
              <c:numCache>
                <c:formatCode>#,##0</c:formatCode>
                <c:ptCount val="12"/>
                <c:pt idx="0">
                  <c:v>296</c:v>
                </c:pt>
                <c:pt idx="1">
                  <c:v>285</c:v>
                </c:pt>
                <c:pt idx="2">
                  <c:v>293</c:v>
                </c:pt>
                <c:pt idx="3">
                  <c:v>268</c:v>
                </c:pt>
                <c:pt idx="4">
                  <c:v>278</c:v>
                </c:pt>
                <c:pt idx="5">
                  <c:v>310</c:v>
                </c:pt>
                <c:pt idx="6">
                  <c:v>159</c:v>
                </c:pt>
                <c:pt idx="7">
                  <c:v>217</c:v>
                </c:pt>
                <c:pt idx="8">
                  <c:v>267</c:v>
                </c:pt>
                <c:pt idx="9">
                  <c:v>294</c:v>
                </c:pt>
                <c:pt idx="10">
                  <c:v>318</c:v>
                </c:pt>
                <c:pt idx="1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72-4BAD-A5B5-36245A639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250224"/>
        <c:axId val="541255712"/>
      </c:barChart>
      <c:lineChart>
        <c:grouping val="standard"/>
        <c:varyColors val="0"/>
        <c:ser>
          <c:idx val="3"/>
          <c:order val="3"/>
          <c:tx>
            <c:strRef>
              <c:f>'[1]SHRNUTÍ KLINIKA PLICNÍ'!$AV$82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222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PLICNÍ'!$AV$83:$AV$94</c:f>
              <c:numCache>
                <c:formatCode>#,##0</c:formatCode>
                <c:ptCount val="12"/>
                <c:pt idx="0">
                  <c:v>248.25</c:v>
                </c:pt>
                <c:pt idx="1">
                  <c:v>248.25</c:v>
                </c:pt>
                <c:pt idx="2">
                  <c:v>248.25</c:v>
                </c:pt>
                <c:pt idx="3">
                  <c:v>248.25</c:v>
                </c:pt>
                <c:pt idx="4">
                  <c:v>248.25</c:v>
                </c:pt>
                <c:pt idx="5">
                  <c:v>248.25</c:v>
                </c:pt>
                <c:pt idx="6">
                  <c:v>248.25</c:v>
                </c:pt>
                <c:pt idx="7">
                  <c:v>248.25</c:v>
                </c:pt>
                <c:pt idx="8">
                  <c:v>248.25</c:v>
                </c:pt>
                <c:pt idx="9">
                  <c:v>248.25</c:v>
                </c:pt>
                <c:pt idx="10">
                  <c:v>248.25</c:v>
                </c:pt>
                <c:pt idx="11">
                  <c:v>248.25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72-4BAD-A5B5-36245A6394E8}"/>
            </c:ext>
          </c:extLst>
        </c:ser>
        <c:ser>
          <c:idx val="4"/>
          <c:order val="4"/>
          <c:tx>
            <c:strRef>
              <c:f>'[1]SHRNUTÍ KLINIKA PLICNÍ'!$AW$82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PLICNÍ'!$AW$83:$AW$94</c:f>
              <c:numCache>
                <c:formatCode>#,##0</c:formatCode>
                <c:ptCount val="12"/>
                <c:pt idx="0">
                  <c:v>255.5</c:v>
                </c:pt>
                <c:pt idx="1">
                  <c:v>255.5</c:v>
                </c:pt>
                <c:pt idx="2">
                  <c:v>255.5</c:v>
                </c:pt>
                <c:pt idx="3">
                  <c:v>255.5</c:v>
                </c:pt>
                <c:pt idx="4">
                  <c:v>255.5</c:v>
                </c:pt>
                <c:pt idx="5">
                  <c:v>255.5</c:v>
                </c:pt>
                <c:pt idx="6">
                  <c:v>255.5</c:v>
                </c:pt>
                <c:pt idx="7">
                  <c:v>255.5</c:v>
                </c:pt>
                <c:pt idx="8">
                  <c:v>255.5</c:v>
                </c:pt>
                <c:pt idx="9">
                  <c:v>255.5</c:v>
                </c:pt>
                <c:pt idx="10">
                  <c:v>255.5</c:v>
                </c:pt>
                <c:pt idx="11">
                  <c:v>255.5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72-4BAD-A5B5-36245A6394E8}"/>
            </c:ext>
          </c:extLst>
        </c:ser>
        <c:ser>
          <c:idx val="5"/>
          <c:order val="5"/>
          <c:tx>
            <c:strRef>
              <c:f>'[1]SHRNUTÍ KLINIKA PLICNÍ'!$AX$82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PLICNÍ'!$AX$83:$AX$94</c:f>
              <c:numCache>
                <c:formatCode>#,##0</c:formatCode>
                <c:ptCount val="12"/>
                <c:pt idx="0">
                  <c:v>266.08333333333331</c:v>
                </c:pt>
                <c:pt idx="1">
                  <c:v>266.08333333333331</c:v>
                </c:pt>
                <c:pt idx="2">
                  <c:v>266.08333333333331</c:v>
                </c:pt>
                <c:pt idx="3">
                  <c:v>266.08333333333331</c:v>
                </c:pt>
                <c:pt idx="4">
                  <c:v>266.08333333333331</c:v>
                </c:pt>
                <c:pt idx="5">
                  <c:v>266.08333333333331</c:v>
                </c:pt>
                <c:pt idx="6">
                  <c:v>266.08333333333331</c:v>
                </c:pt>
                <c:pt idx="7">
                  <c:v>266.08333333333331</c:v>
                </c:pt>
                <c:pt idx="8">
                  <c:v>266.08333333333331</c:v>
                </c:pt>
                <c:pt idx="9">
                  <c:v>266.08333333333331</c:v>
                </c:pt>
                <c:pt idx="10">
                  <c:v>266.08333333333331</c:v>
                </c:pt>
                <c:pt idx="11">
                  <c:v>266.08333333333331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72-4BAD-A5B5-36245A639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50224"/>
        <c:axId val="541255712"/>
      </c:lineChart>
      <c:catAx>
        <c:axId val="54125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55712"/>
        <c:crosses val="autoZero"/>
        <c:auto val="1"/>
        <c:lblAlgn val="ctr"/>
        <c:lblOffset val="100"/>
        <c:noMultiLvlLbl val="0"/>
      </c:catAx>
      <c:valAx>
        <c:axId val="5412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5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rgbClr val="F7F3F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ZM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layout>
        <c:manualLayout>
          <c:xMode val="edge"/>
          <c:yMode val="edge"/>
          <c:x val="0.12105533436690835"/>
          <c:y val="2.869039636046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PLICNÍ'!$Q$104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PLICNÍ'!$Q$105:$Q$116</c:f>
              <c:numCache>
                <c:formatCode>#,##0</c:formatCode>
                <c:ptCount val="12"/>
                <c:pt idx="0">
                  <c:v>449014.93999999989</c:v>
                </c:pt>
                <c:pt idx="1">
                  <c:v>814856.87999999977</c:v>
                </c:pt>
                <c:pt idx="2">
                  <c:v>1215648.8599999996</c:v>
                </c:pt>
                <c:pt idx="3">
                  <c:v>1598686.2299999997</c:v>
                </c:pt>
                <c:pt idx="4">
                  <c:v>1909697.3799999997</c:v>
                </c:pt>
                <c:pt idx="5">
                  <c:v>2331960.3499999996</c:v>
                </c:pt>
                <c:pt idx="6">
                  <c:v>2702582.3299999996</c:v>
                </c:pt>
                <c:pt idx="7">
                  <c:v>3039826.2699999996</c:v>
                </c:pt>
                <c:pt idx="8">
                  <c:v>3575686.5599999996</c:v>
                </c:pt>
                <c:pt idx="9">
                  <c:v>3964079.2299999995</c:v>
                </c:pt>
                <c:pt idx="10">
                  <c:v>4441919.5699999994</c:v>
                </c:pt>
                <c:pt idx="11">
                  <c:v>4920789.6499999994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2-4995-83A6-28CCA962D952}"/>
            </c:ext>
          </c:extLst>
        </c:ser>
        <c:ser>
          <c:idx val="1"/>
          <c:order val="1"/>
          <c:tx>
            <c:strRef>
              <c:f>'[1]SHRNUTÍ KLINIKA PLICNÍ'!$R$104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PLICNÍ'!$R$105:$R$116</c:f>
              <c:numCache>
                <c:formatCode>#,##0</c:formatCode>
                <c:ptCount val="12"/>
                <c:pt idx="0">
                  <c:v>463216.72</c:v>
                </c:pt>
                <c:pt idx="1">
                  <c:v>894655.33</c:v>
                </c:pt>
                <c:pt idx="2">
                  <c:v>1333227.5</c:v>
                </c:pt>
                <c:pt idx="3">
                  <c:v>1846395.31</c:v>
                </c:pt>
                <c:pt idx="4">
                  <c:v>2356452.75</c:v>
                </c:pt>
                <c:pt idx="5">
                  <c:v>2765120.73</c:v>
                </c:pt>
                <c:pt idx="6">
                  <c:v>3253658.05</c:v>
                </c:pt>
                <c:pt idx="7">
                  <c:v>3625249.6099999994</c:v>
                </c:pt>
                <c:pt idx="8">
                  <c:v>3995585.3299999996</c:v>
                </c:pt>
                <c:pt idx="9">
                  <c:v>4547854.6999999993</c:v>
                </c:pt>
                <c:pt idx="10">
                  <c:v>5164623.3299999991</c:v>
                </c:pt>
                <c:pt idx="11">
                  <c:v>5990975.0999999996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2-4995-83A6-28CCA962D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1250616"/>
        <c:axId val="541256888"/>
      </c:barChart>
      <c:lineChart>
        <c:grouping val="standard"/>
        <c:varyColors val="0"/>
        <c:ser>
          <c:idx val="2"/>
          <c:order val="2"/>
          <c:tx>
            <c:strRef>
              <c:f>'[1]SHRNUTÍ KLINIKA PLICNÍ'!$S$104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PLICNÍ'!$S$105:$S$116</c:f>
              <c:numCache>
                <c:formatCode>#,##0</c:formatCode>
                <c:ptCount val="12"/>
                <c:pt idx="0">
                  <c:v>463730.7099999999</c:v>
                </c:pt>
                <c:pt idx="1">
                  <c:v>900020.37999999966</c:v>
                </c:pt>
                <c:pt idx="2">
                  <c:v>1435905.3099999996</c:v>
                </c:pt>
                <c:pt idx="3">
                  <c:v>1797423.0999999996</c:v>
                </c:pt>
                <c:pt idx="4">
                  <c:v>2324031.5599999996</c:v>
                </c:pt>
                <c:pt idx="5">
                  <c:v>2843551.1799999997</c:v>
                </c:pt>
                <c:pt idx="6">
                  <c:v>3190806.4599999995</c:v>
                </c:pt>
                <c:pt idx="7">
                  <c:v>3567774.5099999993</c:v>
                </c:pt>
                <c:pt idx="8">
                  <c:v>3967965.5799999991</c:v>
                </c:pt>
                <c:pt idx="9">
                  <c:v>4628306.7599999988</c:v>
                </c:pt>
                <c:pt idx="10">
                  <c:v>5172137.3899999987</c:v>
                </c:pt>
                <c:pt idx="11">
                  <c:v>5740440.379999999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22-4995-83A6-28CCA962D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50616"/>
        <c:axId val="541256888"/>
      </c:lineChart>
      <c:catAx>
        <c:axId val="54125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56888"/>
        <c:crosses val="autoZero"/>
        <c:auto val="1"/>
        <c:lblAlgn val="ctr"/>
        <c:lblOffset val="100"/>
        <c:noMultiLvlLbl val="0"/>
      </c:catAx>
      <c:valAx>
        <c:axId val="54125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Náklady</a:t>
                </a:r>
                <a:r>
                  <a:rPr lang="cs-CZ" baseline="0"/>
                  <a:t> na ZM v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50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LÉKY </a:t>
            </a:r>
            <a:r>
              <a:rPr lang="cs-CZ" sz="1100" b="0" baseline="0">
                <a:solidFill>
                  <a:schemeClr val="accent2">
                    <a:lumMod val="75000"/>
                  </a:schemeClr>
                </a:solidFill>
              </a:rPr>
              <a:t>(bez CL a §16)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'[1]SHRNUTÍ KLINIKA PLICNÍ'!$AC$104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PLICNÍ'!$AC$105:$AC$116</c:f>
              <c:numCache>
                <c:formatCode>#,##0</c:formatCode>
                <c:ptCount val="12"/>
                <c:pt idx="0">
                  <c:v>761529.4099999998</c:v>
                </c:pt>
                <c:pt idx="1">
                  <c:v>1669266.8099999996</c:v>
                </c:pt>
                <c:pt idx="2">
                  <c:v>2460010.9299999997</c:v>
                </c:pt>
                <c:pt idx="3">
                  <c:v>3099716.6799999997</c:v>
                </c:pt>
                <c:pt idx="4">
                  <c:v>3801011.8699999996</c:v>
                </c:pt>
                <c:pt idx="5">
                  <c:v>4565308.9799999995</c:v>
                </c:pt>
                <c:pt idx="6">
                  <c:v>5238453.1399999997</c:v>
                </c:pt>
                <c:pt idx="7">
                  <c:v>5830301.6099999994</c:v>
                </c:pt>
                <c:pt idx="8">
                  <c:v>6557093.1499999994</c:v>
                </c:pt>
                <c:pt idx="9">
                  <c:v>7403087.3399999999</c:v>
                </c:pt>
                <c:pt idx="10">
                  <c:v>8305339.4800000004</c:v>
                </c:pt>
                <c:pt idx="11">
                  <c:v>8974891.5199999996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B-4DB8-A116-0F897B9C28B3}"/>
            </c:ext>
          </c:extLst>
        </c:ser>
        <c:ser>
          <c:idx val="2"/>
          <c:order val="1"/>
          <c:tx>
            <c:strRef>
              <c:f>'[1]SHRNUTÍ KLINIKA PLICNÍ'!$AD$104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PLICNÍ'!$AD$105:$AD$116</c:f>
              <c:numCache>
                <c:formatCode>#,##0</c:formatCode>
                <c:ptCount val="12"/>
                <c:pt idx="0">
                  <c:v>1025752.8000000002</c:v>
                </c:pt>
                <c:pt idx="1">
                  <c:v>1902798.1900000004</c:v>
                </c:pt>
                <c:pt idx="2">
                  <c:v>2857432.4000000004</c:v>
                </c:pt>
                <c:pt idx="3">
                  <c:v>3716114.4200000004</c:v>
                </c:pt>
                <c:pt idx="4">
                  <c:v>4917785.1400000006</c:v>
                </c:pt>
                <c:pt idx="5">
                  <c:v>5504891.2800000003</c:v>
                </c:pt>
                <c:pt idx="6">
                  <c:v>5985782.46</c:v>
                </c:pt>
                <c:pt idx="7">
                  <c:v>6629281.4900000002</c:v>
                </c:pt>
                <c:pt idx="8">
                  <c:v>6966709.79</c:v>
                </c:pt>
                <c:pt idx="9">
                  <c:v>7918716.0599999996</c:v>
                </c:pt>
                <c:pt idx="10">
                  <c:v>8934461.1899999995</c:v>
                </c:pt>
                <c:pt idx="11">
                  <c:v>9699417.6199999992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B-4DB8-A116-0F897B9C2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1257280"/>
        <c:axId val="541245520"/>
      </c:barChart>
      <c:lineChart>
        <c:grouping val="standard"/>
        <c:varyColors val="0"/>
        <c:ser>
          <c:idx val="3"/>
          <c:order val="2"/>
          <c:tx>
            <c:strRef>
              <c:f>'[1]SHRNUTÍ KLINIKA PLICNÍ'!$AE$104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PLICNÍ'!$AE$105:$AE$116</c:f>
              <c:numCache>
                <c:formatCode>#,##0</c:formatCode>
                <c:ptCount val="12"/>
                <c:pt idx="0">
                  <c:v>1094420.9599999997</c:v>
                </c:pt>
                <c:pt idx="1">
                  <c:v>2016284.9199999995</c:v>
                </c:pt>
                <c:pt idx="2">
                  <c:v>2756453.3099999996</c:v>
                </c:pt>
                <c:pt idx="3">
                  <c:v>3352238.3099999996</c:v>
                </c:pt>
                <c:pt idx="4">
                  <c:v>4030130.7199999997</c:v>
                </c:pt>
                <c:pt idx="5">
                  <c:v>4693791.7699999996</c:v>
                </c:pt>
                <c:pt idx="6">
                  <c:v>5130715.0599999996</c:v>
                </c:pt>
                <c:pt idx="7">
                  <c:v>5817277.8699999992</c:v>
                </c:pt>
                <c:pt idx="8">
                  <c:v>6500643.7299999995</c:v>
                </c:pt>
                <c:pt idx="9">
                  <c:v>7403449.7999999998</c:v>
                </c:pt>
                <c:pt idx="10">
                  <c:v>8299523.9299999997</c:v>
                </c:pt>
                <c:pt idx="11">
                  <c:v>9231881.6699999999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4B-4DB8-A116-0F897B9C2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57280"/>
        <c:axId val="541245520"/>
      </c:lineChart>
      <c:catAx>
        <c:axId val="5412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45520"/>
        <c:crosses val="autoZero"/>
        <c:auto val="1"/>
        <c:lblAlgn val="ctr"/>
        <c:lblOffset val="100"/>
        <c:noMultiLvlLbl val="0"/>
      </c:catAx>
      <c:valAx>
        <c:axId val="54124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effectLst/>
                  </a:rPr>
                  <a:t>Náklady na Léky v Kč</a:t>
                </a:r>
                <a:endParaRPr lang="cs-CZ" sz="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5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§16 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PLICNÍ'!$AH$126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PLICNÍ'!$AH$127:$AH$138</c:f>
              <c:numCache>
                <c:formatCode>#,##0</c:formatCode>
                <c:ptCount val="12"/>
                <c:pt idx="0">
                  <c:v>183631.18</c:v>
                </c:pt>
                <c:pt idx="1">
                  <c:v>369253.72</c:v>
                </c:pt>
                <c:pt idx="2">
                  <c:v>554876.26</c:v>
                </c:pt>
                <c:pt idx="3">
                  <c:v>1156078.96</c:v>
                </c:pt>
                <c:pt idx="4">
                  <c:v>1342361.5</c:v>
                </c:pt>
                <c:pt idx="5">
                  <c:v>2277315.4</c:v>
                </c:pt>
                <c:pt idx="6">
                  <c:v>2469999.15</c:v>
                </c:pt>
                <c:pt idx="7">
                  <c:v>3330784.05</c:v>
                </c:pt>
                <c:pt idx="8">
                  <c:v>3918528.7699999996</c:v>
                </c:pt>
                <c:pt idx="9">
                  <c:v>4911891.88</c:v>
                </c:pt>
                <c:pt idx="10">
                  <c:v>6594903.2400000002</c:v>
                </c:pt>
                <c:pt idx="11">
                  <c:v>6924378.5899999999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1-4D7C-840F-A19BCB657D60}"/>
            </c:ext>
          </c:extLst>
        </c:ser>
        <c:ser>
          <c:idx val="1"/>
          <c:order val="1"/>
          <c:tx>
            <c:strRef>
              <c:f>'[1]SHRNUTÍ KLINIKA PLICNÍ'!$AI$126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PLICNÍ'!$AI$127:$AI$138</c:f>
              <c:numCache>
                <c:formatCode>#,##0</c:formatCode>
                <c:ptCount val="12"/>
                <c:pt idx="0">
                  <c:v>1962793.8900000001</c:v>
                </c:pt>
                <c:pt idx="1">
                  <c:v>2243518.29</c:v>
                </c:pt>
                <c:pt idx="2">
                  <c:v>2562874.12</c:v>
                </c:pt>
                <c:pt idx="3">
                  <c:v>3123874.12</c:v>
                </c:pt>
                <c:pt idx="4">
                  <c:v>4335241.74</c:v>
                </c:pt>
                <c:pt idx="5">
                  <c:v>4522461.74</c:v>
                </c:pt>
                <c:pt idx="6">
                  <c:v>4522461.74</c:v>
                </c:pt>
                <c:pt idx="7">
                  <c:v>5079329.3600000003</c:v>
                </c:pt>
                <c:pt idx="8">
                  <c:v>5423364.2600000007</c:v>
                </c:pt>
                <c:pt idx="9">
                  <c:v>5515775.1600000011</c:v>
                </c:pt>
                <c:pt idx="10">
                  <c:v>5637341.5300000012</c:v>
                </c:pt>
                <c:pt idx="11">
                  <c:v>6346059.330000001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91-4D7C-840F-A19BCB657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1247480"/>
        <c:axId val="541247872"/>
      </c:barChart>
      <c:lineChart>
        <c:grouping val="standard"/>
        <c:varyColors val="0"/>
        <c:ser>
          <c:idx val="2"/>
          <c:order val="2"/>
          <c:tx>
            <c:strRef>
              <c:f>'[1]SHRNUTÍ KLINIKA PLICNÍ'!$AJ$126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PLICNÍ'!$AJ$127:$AJ$138</c:f>
              <c:numCache>
                <c:formatCode>#,##0</c:formatCode>
                <c:ptCount val="12"/>
                <c:pt idx="0">
                  <c:v>826451.64</c:v>
                </c:pt>
                <c:pt idx="1">
                  <c:v>889671.36</c:v>
                </c:pt>
                <c:pt idx="2">
                  <c:v>1102845.81</c:v>
                </c:pt>
                <c:pt idx="3">
                  <c:v>1378139.98</c:v>
                </c:pt>
                <c:pt idx="4">
                  <c:v>1307380.1299999999</c:v>
                </c:pt>
                <c:pt idx="5">
                  <c:v>1502259.8499999999</c:v>
                </c:pt>
                <c:pt idx="6">
                  <c:v>1806029.5699999998</c:v>
                </c:pt>
                <c:pt idx="7">
                  <c:v>2014732.6799999997</c:v>
                </c:pt>
                <c:pt idx="8">
                  <c:v>2188715.3099999996</c:v>
                </c:pt>
                <c:pt idx="9">
                  <c:v>2592071.6299999994</c:v>
                </c:pt>
                <c:pt idx="10">
                  <c:v>2985652.3299999996</c:v>
                </c:pt>
                <c:pt idx="11">
                  <c:v>3555678.6899999995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91-4D7C-840F-A19BCB657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47480"/>
        <c:axId val="541247872"/>
      </c:lineChart>
      <c:catAx>
        <c:axId val="54124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47872"/>
        <c:crosses val="autoZero"/>
        <c:auto val="1"/>
        <c:lblAlgn val="ctr"/>
        <c:lblOffset val="100"/>
        <c:noMultiLvlLbl val="0"/>
      </c:catAx>
      <c:valAx>
        <c:axId val="54124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aseline="0"/>
                  <a:t>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4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CL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layout>
        <c:manualLayout>
          <c:xMode val="edge"/>
          <c:yMode val="edge"/>
          <c:x val="8.2820921485271065E-2"/>
          <c:y val="1.9037432914597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PLICNÍ'!$Q$126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PLICNÍ'!$Q$127:$Q$138</c:f>
              <c:numCache>
                <c:formatCode>#,##0</c:formatCode>
                <c:ptCount val="12"/>
                <c:pt idx="0">
                  <c:v>4170666.6900000009</c:v>
                </c:pt>
                <c:pt idx="1">
                  <c:v>9053306.9399999995</c:v>
                </c:pt>
                <c:pt idx="2">
                  <c:v>12681688.91</c:v>
                </c:pt>
                <c:pt idx="3">
                  <c:v>16719117.010000002</c:v>
                </c:pt>
                <c:pt idx="4">
                  <c:v>21433722.760000002</c:v>
                </c:pt>
                <c:pt idx="5">
                  <c:v>26326841.810000002</c:v>
                </c:pt>
                <c:pt idx="6">
                  <c:v>30449506.150000002</c:v>
                </c:pt>
                <c:pt idx="7">
                  <c:v>33205207.5</c:v>
                </c:pt>
                <c:pt idx="8">
                  <c:v>34006742.420000002</c:v>
                </c:pt>
                <c:pt idx="9">
                  <c:v>39550197.200000003</c:v>
                </c:pt>
                <c:pt idx="10">
                  <c:v>44086631.81000001</c:v>
                </c:pt>
                <c:pt idx="11">
                  <c:v>45654698.860000007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E-4DCB-B994-10B077B70ECA}"/>
            </c:ext>
          </c:extLst>
        </c:ser>
        <c:ser>
          <c:idx val="1"/>
          <c:order val="1"/>
          <c:tx>
            <c:strRef>
              <c:f>'[1]SHRNUTÍ KLINIKA PLICNÍ'!$R$126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PLICNÍ'!$P$127:$P$138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PLICNÍ'!$R$127:$R$138</c:f>
              <c:numCache>
                <c:formatCode>#,##0</c:formatCode>
                <c:ptCount val="12"/>
                <c:pt idx="0">
                  <c:v>4884215.879999999</c:v>
                </c:pt>
                <c:pt idx="1">
                  <c:v>7581006.2399999984</c:v>
                </c:pt>
                <c:pt idx="2">
                  <c:v>11140774.329999998</c:v>
                </c:pt>
                <c:pt idx="3">
                  <c:v>14737301.059999999</c:v>
                </c:pt>
                <c:pt idx="4">
                  <c:v>20718009.669999998</c:v>
                </c:pt>
                <c:pt idx="5">
                  <c:v>24333914.159999996</c:v>
                </c:pt>
                <c:pt idx="6">
                  <c:v>28069346.439999998</c:v>
                </c:pt>
                <c:pt idx="7">
                  <c:v>35015634.949999996</c:v>
                </c:pt>
                <c:pt idx="8">
                  <c:v>39912861.109999999</c:v>
                </c:pt>
                <c:pt idx="9">
                  <c:v>47125629.799999997</c:v>
                </c:pt>
                <c:pt idx="10">
                  <c:v>51284349.699999996</c:v>
                </c:pt>
                <c:pt idx="11">
                  <c:v>56588644.729999997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E-4DCB-B994-10B077B70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1249048"/>
        <c:axId val="541251008"/>
      </c:barChart>
      <c:lineChart>
        <c:grouping val="standard"/>
        <c:varyColors val="0"/>
        <c:ser>
          <c:idx val="2"/>
          <c:order val="2"/>
          <c:tx>
            <c:strRef>
              <c:f>'[1]SHRNUTÍ KLINIKA PLICNÍ'!$S$126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PLICNÍ'!$P$127:$P$138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PLICNÍ'!$S$127:$S$138</c:f>
              <c:numCache>
                <c:formatCode>#,##0</c:formatCode>
                <c:ptCount val="12"/>
                <c:pt idx="0">
                  <c:v>5308198.7499999991</c:v>
                </c:pt>
                <c:pt idx="1">
                  <c:v>11704109.73</c:v>
                </c:pt>
                <c:pt idx="2">
                  <c:v>18476752.370000001</c:v>
                </c:pt>
                <c:pt idx="3">
                  <c:v>26164817.030000001</c:v>
                </c:pt>
                <c:pt idx="4">
                  <c:v>32764215.660000004</c:v>
                </c:pt>
                <c:pt idx="5">
                  <c:v>40800729.870000005</c:v>
                </c:pt>
                <c:pt idx="6">
                  <c:v>49668907.780000001</c:v>
                </c:pt>
                <c:pt idx="7">
                  <c:v>58787327.780000001</c:v>
                </c:pt>
                <c:pt idx="8">
                  <c:v>68044711.530000001</c:v>
                </c:pt>
                <c:pt idx="9">
                  <c:v>77534980.270000011</c:v>
                </c:pt>
                <c:pt idx="10">
                  <c:v>87785126.000000015</c:v>
                </c:pt>
                <c:pt idx="11">
                  <c:v>96621258.910000011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FE-4DCB-B994-10B077B70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249048"/>
        <c:axId val="541251008"/>
      </c:lineChart>
      <c:catAx>
        <c:axId val="54124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51008"/>
        <c:crosses val="autoZero"/>
        <c:auto val="1"/>
        <c:lblAlgn val="ctr"/>
        <c:lblOffset val="100"/>
        <c:noMultiLvlLbl val="0"/>
      </c:catAx>
      <c:valAx>
        <c:axId val="54125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124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48439</xdr:colOff>
      <xdr:row>77</xdr:row>
      <xdr:rowOff>102741</xdr:rowOff>
    </xdr:from>
    <xdr:to>
      <xdr:col>4</xdr:col>
      <xdr:colOff>565078</xdr:colOff>
      <xdr:row>94</xdr:row>
      <xdr:rowOff>8562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7647BAB8-8112-435E-A8D5-3468C036E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668676</xdr:colOff>
      <xdr:row>77</xdr:row>
      <xdr:rowOff>111303</xdr:rowOff>
    </xdr:from>
    <xdr:to>
      <xdr:col>8</xdr:col>
      <xdr:colOff>1057317</xdr:colOff>
      <xdr:row>94</xdr:row>
      <xdr:rowOff>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7D2EE4B2-18E0-4C7D-B364-48B33D183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681376</xdr:colOff>
      <xdr:row>95</xdr:row>
      <xdr:rowOff>162674</xdr:rowOff>
    </xdr:from>
    <xdr:to>
      <xdr:col>8</xdr:col>
      <xdr:colOff>1070017</xdr:colOff>
      <xdr:row>112</xdr:row>
      <xdr:rowOff>119865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AB9E630A-BE55-4A4E-85BA-026EACA09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51370</xdr:colOff>
      <xdr:row>95</xdr:row>
      <xdr:rowOff>162675</xdr:rowOff>
    </xdr:from>
    <xdr:to>
      <xdr:col>4</xdr:col>
      <xdr:colOff>568009</xdr:colOff>
      <xdr:row>112</xdr:row>
      <xdr:rowOff>119866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B6B27C64-0351-422F-8F34-61235456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681091</xdr:colOff>
      <xdr:row>115</xdr:row>
      <xdr:rowOff>34247</xdr:rowOff>
    </xdr:from>
    <xdr:to>
      <xdr:col>8</xdr:col>
      <xdr:colOff>1069732</xdr:colOff>
      <xdr:row>131</xdr:row>
      <xdr:rowOff>162674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258959D1-EF9C-4F47-9485-85BF76D58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34247</xdr:colOff>
      <xdr:row>115</xdr:row>
      <xdr:rowOff>17124</xdr:rowOff>
    </xdr:from>
    <xdr:to>
      <xdr:col>4</xdr:col>
      <xdr:colOff>550886</xdr:colOff>
      <xdr:row>131</xdr:row>
      <xdr:rowOff>145551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66B18D78-EFFC-45D3-8F53-0D8930E7F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/Rozbory%202019/kliniky%2012_2019/SOUHRNN&#221;%20REPORT%20dle%20%20KLINIK%20PROSINEC%202019%20-M13%20FINAL%20v.%20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RNUTÍ KLINIKA HLAVNÍ"/>
      <sheetName val="SHRNUTÍ FNOL CELKEM"/>
      <sheetName val="Poznámky MAK+PAK 2018-2019"/>
      <sheetName val="SHRNUTÍ KLINIKA I. IK"/>
      <sheetName val="SHRNUTÍ KLINIKA II. IK"/>
      <sheetName val="SHRNUTÍ KLINIKA III. IK"/>
      <sheetName val="SHRNUTÍ KLINIKA I. CHIR"/>
      <sheetName val="SHRNUTÍ KLINIKA II. CHIR"/>
      <sheetName val="SHRNUTÍ KLINIKA NCHIR"/>
      <sheetName val="SHRNUTÍ KLINIKA KARIM"/>
      <sheetName val="SHRNUTÍ KLINIKA POR-GYN"/>
      <sheetName val="SHRNUTÍ KLINIKA NOV."/>
      <sheetName val="SHRNUTÍ KLINIKA DK"/>
      <sheetName val="SHRNUTÍ KLINIKA ORTO"/>
      <sheetName val="SHRNUTÍ KLINIKA URO"/>
      <sheetName val="SHRNUTÍ KLINIKA ORL "/>
      <sheetName val="SHRNUTÍ KLINIKA OČNÍ"/>
      <sheetName val="SHRNUTÍ KLINIKA ALERG"/>
      <sheetName val="SHRNUTÍ KLINIKA PLICNÍ"/>
      <sheetName val="SHRNUTÍ KLINIKA NEUROL"/>
      <sheetName val="SHRNUTÍ KLINIKA PSYCHIATR"/>
      <sheetName val="SHRNUTÍ KLINIKA KPL"/>
      <sheetName val="SHRNUTÍ KLINIKA KOŽNÍ"/>
      <sheetName val="SHRNUTÍ KLINIKA ONKO"/>
      <sheetName val="SHRNUTÍ KLINIKA NUKLEÁR"/>
      <sheetName val="SHRNUTÍ KLINIKA KZL"/>
      <sheetName val="SHRNUTÍ KLINIKA KUČOCH"/>
      <sheetName val="SHRNUTÍ KLINIKA REHAB"/>
      <sheetName val="SHRNUTÍ KLINIKA KTLaKR"/>
      <sheetName val="SHRNUTÍ KLINIKA GENETIKA"/>
      <sheetName val="SHRNUTÍ KLINIKA GERIATRIE"/>
      <sheetName val="SHRNUTÍ KLINIKA TRAUMAT"/>
      <sheetName val="SHRNUTÍ KLINIKA HOK"/>
      <sheetName val="STRAT. TAB.  do 2017"/>
      <sheetName val="SHRNUTÍ KLINIKA OKB"/>
      <sheetName val="SHRNUTÍ KLINIKA RDG"/>
      <sheetName val="SHRNUTÍ KLINIKA TO"/>
      <sheetName val="SHRNUTÍ KLINIKA LOGOPEDIE"/>
      <sheetName val="SHRNUTÍ KLINIKA PATOLOGIE"/>
      <sheetName val="SHRNUTÍ KLINIKA SOUDNÍ LÉK"/>
      <sheetName val="SHRNUTÍ KLINIKA OKPSY"/>
      <sheetName val="SHRNUTÍ KLINIKA MIKRO"/>
      <sheetName val="SHRNUTÍ KLINIKA IMUNO"/>
      <sheetName val="SHRNUTÍ KLINIKA FARMAKOL"/>
      <sheetName val="SHRNUTÍ KLINIKA LEM"/>
      <sheetName val="SHRNUTÍ KLINIKA SOC. ODD."/>
      <sheetName val="SHRNUTÍ KLINIKA TRANSPL.CENTR."/>
      <sheetName val="SHRNUTÍ KLINIKA COS"/>
      <sheetName val="SHRNUTÍ KLINIKA LÉKÁRNA"/>
      <sheetName val="SHRNUTÍ KLINIKA KCHIR"/>
      <sheetName val="SHRNUTÍ KLINIKA NTMC"/>
      <sheetName val="SHRNUTÍ KLINIKA LÉK.FYZ.aRA"/>
      <sheetName val="SHRNUTÍ KLINIKA HYGIENA"/>
      <sheetName val="SHRNUTÍ KLINIKA Centr.Ster."/>
      <sheetName val="SHRNUTÍ KLINIKA NUTR. AMB."/>
      <sheetName val="SHRNUTÍ KLINIKA IPCHO"/>
      <sheetName val="SHRNUTÍ KLINIKA URGENT"/>
      <sheetName val="SHRNUTÍ KLINIKA PLASTIKA-DODĚL"/>
      <sheetName val="SHRNUTÍ STRAT. TAB."/>
      <sheetName val="V cash a Nna léky+ZMproSOUHRN"/>
      <sheetName val="KLINIKY CM, PP 2017-2019"/>
      <sheetName val="AMB. PÉČE CELKEM"/>
      <sheetName val="Vyž.péče-Souhrn dle klinik"/>
      <sheetName val="CL + §16 pro SOUHRN"/>
      <sheetName val="Komplikace dle klinik"/>
      <sheetName val="LOS x ALOS dle prop.a přij. kli"/>
      <sheetName val="LOS x ALOS x CZ dle klinik"/>
      <sheetName val="CM, PP 2017-2019 vybr.vykony"/>
      <sheetName val="KOMPLdleKLIN souhrn+DRGrestart"/>
      <sheetName val="KOMPLIKACE souhrn+DRGrestart"/>
      <sheetName val="KLIN-CM, PP dle reg. "/>
      <sheetName val="II. IK dle RČ"/>
      <sheetName val="HELP sestavy INDIV."/>
      <sheetName val="HELP sestavy INDIV. dle ZP"/>
      <sheetName val="BAZE dle klinik"/>
      <sheetName val="Podíly okresy KLINIKY"/>
      <sheetName val="Podíly krajů HOSP+CL"/>
      <sheetName val="Hosp.klin.dle věku a délky hosp"/>
      <sheetName val="CENTRA dle věku"/>
      <sheetName val="FNOLxDRGrestart"/>
      <sheetName val="ZM, léky, ON 2015-2018"/>
      <sheetName val="NaV dle klinik CELKEM"/>
      <sheetName val="Náklady na CM, PŘÍPAD, AMAT"/>
      <sheetName val="Výsledovka NCHIR 10-19"/>
      <sheetName val="NCHIR + Neurostim."/>
      <sheetName val="DRGrestart-Baze RN stej. typu"/>
      <sheetName val="DRG RESTART 2016 VŠE"/>
      <sheetName val="Obložnost Rok 2016"/>
      <sheetName val="Obložnost Rok 2017"/>
      <sheetName val="Obložnost Rok 2018"/>
      <sheetName val="Bezel. KS 2017 dle IVA"/>
      <sheetName val="Obložnost Rok 2019"/>
      <sheetName val="drg2015_novo"/>
      <sheetName val="LOS x ALOS"/>
      <sheetName val="AMB_Odb_SPEKTRUM PROS M13-2019"/>
      <sheetName val="ZDR.DATA-BODY,ZUM,CELKEM M13"/>
      <sheetName val="URČ PROSINEC M13 2019"/>
      <sheetName val="ZDR DATA VaN PROSINEC 2019"/>
      <sheetName val="Zdr.data.CENTRA PROS M13 2019"/>
      <sheetName val="Zdr. data §16 PROS M13 2019"/>
      <sheetName val="DRG CM dle měsíců+komplik HELP"/>
      <sheetName val="HOSP dle dnů a klinik "/>
      <sheetName val="ZP 205, balíčky - předp. říjen"/>
      <sheetName val="DRG zdr. data PROS M13 2019"/>
      <sheetName val="ZDR.data vyž.péče PROS M13 2019"/>
      <sheetName val="Počty amb.oš. PROSINEC 2019"/>
      <sheetName val="GUP PROSINEC M13 2019"/>
      <sheetName val="CM_NEVYKÁZÁNO PROS M13 2019"/>
      <sheetName val="Vstupní data NHB+ZS"/>
      <sheetName val="HELP-věk-skupiny"/>
      <sheetName val="Man.výkaz FNOL 2017"/>
      <sheetName val="číselník NS"/>
      <sheetName val="Mapa - okresy"/>
      <sheetName val="Lůžka-pasport"/>
      <sheetName val="ODB_K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2">
          <cell r="Q82">
            <v>2017</v>
          </cell>
          <cell r="R82">
            <v>2018</v>
          </cell>
          <cell r="S82">
            <v>2019</v>
          </cell>
          <cell r="T82" t="str">
            <v>prům. 2017</v>
          </cell>
          <cell r="U82" t="str">
            <v>prům. 2018</v>
          </cell>
          <cell r="V82" t="str">
            <v>prům. 2019</v>
          </cell>
          <cell r="AS82">
            <v>2017</v>
          </cell>
          <cell r="AT82">
            <v>2018</v>
          </cell>
          <cell r="AU82">
            <v>2019</v>
          </cell>
          <cell r="AV82" t="str">
            <v>prům. 2017</v>
          </cell>
          <cell r="AW82" t="str">
            <v>prům. 2018</v>
          </cell>
          <cell r="AX82" t="str">
            <v>prům. 2019</v>
          </cell>
        </row>
        <row r="83">
          <cell r="P83" t="str">
            <v>leden</v>
          </cell>
          <cell r="Q83">
            <v>1325097</v>
          </cell>
          <cell r="R83">
            <v>1562789</v>
          </cell>
          <cell r="S83">
            <v>1515665</v>
          </cell>
          <cell r="T83">
            <v>1324548.25</v>
          </cell>
          <cell r="U83">
            <v>1401271.0833333333</v>
          </cell>
          <cell r="V83">
            <v>1466711</v>
          </cell>
          <cell r="AB83" t="str">
            <v>leden</v>
          </cell>
          <cell r="AS83">
            <v>268</v>
          </cell>
          <cell r="AT83">
            <v>297</v>
          </cell>
          <cell r="AU83">
            <v>296</v>
          </cell>
          <cell r="AV83">
            <v>248.25</v>
          </cell>
          <cell r="AW83">
            <v>255.5</v>
          </cell>
          <cell r="AX83">
            <v>266.08333333333331</v>
          </cell>
        </row>
        <row r="84">
          <cell r="P84" t="str">
            <v>únor</v>
          </cell>
          <cell r="Q84">
            <v>1278535</v>
          </cell>
          <cell r="R84">
            <v>1282947</v>
          </cell>
          <cell r="S84">
            <v>1340480</v>
          </cell>
          <cell r="T84">
            <v>1324548.25</v>
          </cell>
          <cell r="U84">
            <v>1401271.0833333333</v>
          </cell>
          <cell r="V84">
            <v>1466711</v>
          </cell>
          <cell r="AB84" t="str">
            <v>únor</v>
          </cell>
          <cell r="AS84">
            <v>251</v>
          </cell>
          <cell r="AT84">
            <v>297</v>
          </cell>
          <cell r="AU84">
            <v>285</v>
          </cell>
          <cell r="AV84">
            <v>248.25</v>
          </cell>
          <cell r="AW84">
            <v>255.5</v>
          </cell>
          <cell r="AX84">
            <v>266.08333333333331</v>
          </cell>
        </row>
        <row r="85">
          <cell r="P85" t="str">
            <v>březen</v>
          </cell>
          <cell r="Q85">
            <v>1493709</v>
          </cell>
          <cell r="R85">
            <v>1399955</v>
          </cell>
          <cell r="S85">
            <v>1417436</v>
          </cell>
          <cell r="T85">
            <v>1324548.25</v>
          </cell>
          <cell r="U85">
            <v>1401271.0833333333</v>
          </cell>
          <cell r="V85">
            <v>1466711</v>
          </cell>
          <cell r="AB85" t="str">
            <v>březen</v>
          </cell>
          <cell r="AS85">
            <v>318</v>
          </cell>
          <cell r="AT85">
            <v>281</v>
          </cell>
          <cell r="AU85">
            <v>293</v>
          </cell>
          <cell r="AV85">
            <v>248.25</v>
          </cell>
          <cell r="AW85">
            <v>255.5</v>
          </cell>
          <cell r="AX85">
            <v>266.08333333333331</v>
          </cell>
        </row>
        <row r="86">
          <cell r="P86" t="str">
            <v>duben</v>
          </cell>
          <cell r="Q86">
            <v>1343512</v>
          </cell>
          <cell r="R86">
            <v>1588284</v>
          </cell>
          <cell r="S86">
            <v>1609864</v>
          </cell>
          <cell r="T86">
            <v>1324548.25</v>
          </cell>
          <cell r="U86">
            <v>1401271.0833333333</v>
          </cell>
          <cell r="V86">
            <v>1466711</v>
          </cell>
          <cell r="AB86" t="str">
            <v>duben</v>
          </cell>
          <cell r="AS86">
            <v>248</v>
          </cell>
          <cell r="AT86">
            <v>264</v>
          </cell>
          <cell r="AU86">
            <v>268</v>
          </cell>
          <cell r="AV86">
            <v>248.25</v>
          </cell>
          <cell r="AW86">
            <v>255.5</v>
          </cell>
          <cell r="AX86">
            <v>266.08333333333331</v>
          </cell>
        </row>
        <row r="87">
          <cell r="P87" t="str">
            <v>květen</v>
          </cell>
          <cell r="Q87">
            <v>1431048</v>
          </cell>
          <cell r="R87">
            <v>1439077</v>
          </cell>
          <cell r="S87">
            <v>1646150</v>
          </cell>
          <cell r="T87">
            <v>1324548.25</v>
          </cell>
          <cell r="U87">
            <v>1401271.0833333333</v>
          </cell>
          <cell r="V87">
            <v>1466711</v>
          </cell>
          <cell r="AB87" t="str">
            <v>květen</v>
          </cell>
          <cell r="AS87">
            <v>263</v>
          </cell>
          <cell r="AT87">
            <v>289</v>
          </cell>
          <cell r="AU87">
            <v>278</v>
          </cell>
          <cell r="AV87">
            <v>248.25</v>
          </cell>
          <cell r="AW87">
            <v>255.5</v>
          </cell>
          <cell r="AX87">
            <v>266.08333333333331</v>
          </cell>
        </row>
        <row r="88">
          <cell r="P88" t="str">
            <v>červen</v>
          </cell>
          <cell r="Q88">
            <v>1467051</v>
          </cell>
          <cell r="R88">
            <v>1599229</v>
          </cell>
          <cell r="S88">
            <v>1496526</v>
          </cell>
          <cell r="T88">
            <v>1324548.25</v>
          </cell>
          <cell r="U88">
            <v>1401271.0833333333</v>
          </cell>
          <cell r="V88">
            <v>1466711</v>
          </cell>
          <cell r="AB88" t="str">
            <v>červen</v>
          </cell>
          <cell r="AS88">
            <v>303</v>
          </cell>
          <cell r="AT88">
            <v>274</v>
          </cell>
          <cell r="AU88">
            <v>310</v>
          </cell>
          <cell r="AV88">
            <v>248.25</v>
          </cell>
          <cell r="AW88">
            <v>255.5</v>
          </cell>
          <cell r="AX88">
            <v>266.08333333333331</v>
          </cell>
        </row>
        <row r="89">
          <cell r="P89" t="str">
            <v>červenec</v>
          </cell>
          <cell r="Q89">
            <v>1162767</v>
          </cell>
          <cell r="R89">
            <v>1132854</v>
          </cell>
          <cell r="S89">
            <v>1282951</v>
          </cell>
          <cell r="T89">
            <v>1324548.25</v>
          </cell>
          <cell r="U89">
            <v>1401271.0833333333</v>
          </cell>
          <cell r="V89">
            <v>1466711</v>
          </cell>
          <cell r="AB89" t="str">
            <v>červenec</v>
          </cell>
          <cell r="AS89">
            <v>150</v>
          </cell>
          <cell r="AT89">
            <v>170</v>
          </cell>
          <cell r="AU89">
            <v>159</v>
          </cell>
          <cell r="AV89">
            <v>248.25</v>
          </cell>
          <cell r="AW89">
            <v>255.5</v>
          </cell>
          <cell r="AX89">
            <v>266.08333333333331</v>
          </cell>
        </row>
        <row r="90">
          <cell r="P90" t="str">
            <v>srpen</v>
          </cell>
          <cell r="Q90">
            <v>1099008</v>
          </cell>
          <cell r="R90">
            <v>1194361</v>
          </cell>
          <cell r="S90">
            <v>1224171</v>
          </cell>
          <cell r="T90">
            <v>1324548.25</v>
          </cell>
          <cell r="U90">
            <v>1401271.0833333333</v>
          </cell>
          <cell r="V90">
            <v>1466711</v>
          </cell>
          <cell r="AB90" t="str">
            <v>srpen</v>
          </cell>
          <cell r="AS90">
            <v>145</v>
          </cell>
          <cell r="AT90">
            <v>202</v>
          </cell>
          <cell r="AU90">
            <v>217</v>
          </cell>
          <cell r="AV90">
            <v>248.25</v>
          </cell>
          <cell r="AW90">
            <v>255.5</v>
          </cell>
          <cell r="AX90">
            <v>266.08333333333331</v>
          </cell>
        </row>
        <row r="91">
          <cell r="P91" t="str">
            <v>září</v>
          </cell>
          <cell r="Q91">
            <v>1207886</v>
          </cell>
          <cell r="R91">
            <v>1386880</v>
          </cell>
          <cell r="S91">
            <v>1588253</v>
          </cell>
          <cell r="T91">
            <v>1324548.25</v>
          </cell>
          <cell r="U91">
            <v>1401271.0833333333</v>
          </cell>
          <cell r="V91">
            <v>1466711</v>
          </cell>
          <cell r="AB91" t="str">
            <v>září</v>
          </cell>
          <cell r="AS91">
            <v>253</v>
          </cell>
          <cell r="AT91">
            <v>231</v>
          </cell>
          <cell r="AU91">
            <v>267</v>
          </cell>
          <cell r="AV91">
            <v>248.25</v>
          </cell>
          <cell r="AW91">
            <v>255.5</v>
          </cell>
          <cell r="AX91">
            <v>266.08333333333331</v>
          </cell>
        </row>
        <row r="92">
          <cell r="P92" t="str">
            <v>říjen</v>
          </cell>
          <cell r="Q92">
            <v>1426590</v>
          </cell>
          <cell r="R92">
            <v>1579858</v>
          </cell>
          <cell r="S92">
            <v>1597517</v>
          </cell>
          <cell r="T92">
            <v>1324548.25</v>
          </cell>
          <cell r="U92">
            <v>1401271.0833333333</v>
          </cell>
          <cell r="V92">
            <v>1466711</v>
          </cell>
          <cell r="AB92" t="str">
            <v>říjen</v>
          </cell>
          <cell r="AS92">
            <v>267</v>
          </cell>
          <cell r="AT92">
            <v>264</v>
          </cell>
          <cell r="AU92">
            <v>294</v>
          </cell>
          <cell r="AV92">
            <v>248.25</v>
          </cell>
          <cell r="AW92">
            <v>255.5</v>
          </cell>
          <cell r="AX92">
            <v>266.08333333333331</v>
          </cell>
        </row>
        <row r="93">
          <cell r="P93" t="str">
            <v>listopad</v>
          </cell>
          <cell r="Q93">
            <v>1420128</v>
          </cell>
          <cell r="R93">
            <v>1547346</v>
          </cell>
          <cell r="S93">
            <v>1650968</v>
          </cell>
          <cell r="T93">
            <v>1324548.25</v>
          </cell>
          <cell r="U93">
            <v>1401271.0833333333</v>
          </cell>
          <cell r="V93">
            <v>1466711</v>
          </cell>
          <cell r="AB93" t="str">
            <v>listopad</v>
          </cell>
          <cell r="AS93">
            <v>276</v>
          </cell>
          <cell r="AT93">
            <v>264</v>
          </cell>
          <cell r="AU93">
            <v>318</v>
          </cell>
          <cell r="AV93">
            <v>248.25</v>
          </cell>
          <cell r="AW93">
            <v>255.5</v>
          </cell>
          <cell r="AX93">
            <v>266.08333333333331</v>
          </cell>
        </row>
        <row r="94">
          <cell r="P94" t="str">
            <v>prosinec</v>
          </cell>
          <cell r="Q94">
            <v>1239248</v>
          </cell>
          <cell r="R94">
            <v>1101673</v>
          </cell>
          <cell r="S94">
            <v>1230551</v>
          </cell>
          <cell r="T94">
            <v>1324548.25</v>
          </cell>
          <cell r="U94">
            <v>1401271.0833333333</v>
          </cell>
          <cell r="V94">
            <v>1466711</v>
          </cell>
          <cell r="AB94" t="str">
            <v>prosinec</v>
          </cell>
          <cell r="AS94">
            <v>237</v>
          </cell>
          <cell r="AT94">
            <v>233</v>
          </cell>
          <cell r="AU94">
            <v>208</v>
          </cell>
          <cell r="AV94">
            <v>248.25</v>
          </cell>
          <cell r="AW94">
            <v>255.5</v>
          </cell>
          <cell r="AX94">
            <v>266.08333333333331</v>
          </cell>
        </row>
        <row r="104">
          <cell r="Q104" t="str">
            <v>2017</v>
          </cell>
          <cell r="R104">
            <v>2018</v>
          </cell>
          <cell r="S104">
            <v>2019</v>
          </cell>
          <cell r="AC104" t="str">
            <v>2017</v>
          </cell>
          <cell r="AD104">
            <v>2018</v>
          </cell>
          <cell r="AE104">
            <v>2019</v>
          </cell>
        </row>
        <row r="105">
          <cell r="P105" t="str">
            <v>leden</v>
          </cell>
          <cell r="Q105">
            <v>449014.93999999989</v>
          </cell>
          <cell r="R105">
            <v>463216.72</v>
          </cell>
          <cell r="S105">
            <v>463730.7099999999</v>
          </cell>
          <cell r="AB105" t="str">
            <v>leden</v>
          </cell>
          <cell r="AC105">
            <v>761529.4099999998</v>
          </cell>
          <cell r="AD105">
            <v>1025752.8000000002</v>
          </cell>
          <cell r="AE105">
            <v>1094420.9599999997</v>
          </cell>
        </row>
        <row r="106">
          <cell r="P106" t="str">
            <v>únor</v>
          </cell>
          <cell r="Q106">
            <v>814856.87999999977</v>
          </cell>
          <cell r="R106">
            <v>894655.33</v>
          </cell>
          <cell r="S106">
            <v>900020.37999999966</v>
          </cell>
          <cell r="AB106" t="str">
            <v>únor</v>
          </cell>
          <cell r="AC106">
            <v>1669266.8099999996</v>
          </cell>
          <cell r="AD106">
            <v>1902798.1900000004</v>
          </cell>
          <cell r="AE106">
            <v>2016284.9199999995</v>
          </cell>
        </row>
        <row r="107">
          <cell r="P107" t="str">
            <v>březen</v>
          </cell>
          <cell r="Q107">
            <v>1215648.8599999996</v>
          </cell>
          <cell r="R107">
            <v>1333227.5</v>
          </cell>
          <cell r="S107">
            <v>1435905.3099999996</v>
          </cell>
          <cell r="AB107" t="str">
            <v>březen</v>
          </cell>
          <cell r="AC107">
            <v>2460010.9299999997</v>
          </cell>
          <cell r="AD107">
            <v>2857432.4000000004</v>
          </cell>
          <cell r="AE107">
            <v>2756453.3099999996</v>
          </cell>
        </row>
        <row r="108">
          <cell r="P108" t="str">
            <v>duben</v>
          </cell>
          <cell r="Q108">
            <v>1598686.2299999997</v>
          </cell>
          <cell r="R108">
            <v>1846395.31</v>
          </cell>
          <cell r="S108">
            <v>1797423.0999999996</v>
          </cell>
          <cell r="AB108" t="str">
            <v>duben</v>
          </cell>
          <cell r="AC108">
            <v>3099716.6799999997</v>
          </cell>
          <cell r="AD108">
            <v>3716114.4200000004</v>
          </cell>
          <cell r="AE108">
            <v>3352238.3099999996</v>
          </cell>
        </row>
        <row r="109">
          <cell r="P109" t="str">
            <v>květen</v>
          </cell>
          <cell r="Q109">
            <v>1909697.3799999997</v>
          </cell>
          <cell r="R109">
            <v>2356452.75</v>
          </cell>
          <cell r="S109">
            <v>2324031.5599999996</v>
          </cell>
          <cell r="AB109" t="str">
            <v>květen</v>
          </cell>
          <cell r="AC109">
            <v>3801011.8699999996</v>
          </cell>
          <cell r="AD109">
            <v>4917785.1400000006</v>
          </cell>
          <cell r="AE109">
            <v>4030130.7199999997</v>
          </cell>
        </row>
        <row r="110">
          <cell r="P110" t="str">
            <v>červen</v>
          </cell>
          <cell r="Q110">
            <v>2331960.3499999996</v>
          </cell>
          <cell r="R110">
            <v>2765120.73</v>
          </cell>
          <cell r="S110">
            <v>2843551.1799999997</v>
          </cell>
          <cell r="AB110" t="str">
            <v>červen</v>
          </cell>
          <cell r="AC110">
            <v>4565308.9799999995</v>
          </cell>
          <cell r="AD110">
            <v>5504891.2800000003</v>
          </cell>
          <cell r="AE110">
            <v>4693791.7699999996</v>
          </cell>
        </row>
        <row r="111">
          <cell r="P111" t="str">
            <v>červenec</v>
          </cell>
          <cell r="Q111">
            <v>2702582.3299999996</v>
          </cell>
          <cell r="R111">
            <v>3253658.05</v>
          </cell>
          <cell r="S111">
            <v>3190806.4599999995</v>
          </cell>
          <cell r="AB111" t="str">
            <v>červenec</v>
          </cell>
          <cell r="AC111">
            <v>5238453.1399999997</v>
          </cell>
          <cell r="AD111">
            <v>5985782.46</v>
          </cell>
          <cell r="AE111">
            <v>5130715.0599999996</v>
          </cell>
        </row>
        <row r="112">
          <cell r="P112" t="str">
            <v>srpen</v>
          </cell>
          <cell r="Q112">
            <v>3039826.2699999996</v>
          </cell>
          <cell r="R112">
            <v>3625249.6099999994</v>
          </cell>
          <cell r="S112">
            <v>3567774.5099999993</v>
          </cell>
          <cell r="AB112" t="str">
            <v>srpen</v>
          </cell>
          <cell r="AC112">
            <v>5830301.6099999994</v>
          </cell>
          <cell r="AD112">
            <v>6629281.4900000002</v>
          </cell>
          <cell r="AE112">
            <v>5817277.8699999992</v>
          </cell>
        </row>
        <row r="113">
          <cell r="P113" t="str">
            <v>září</v>
          </cell>
          <cell r="Q113">
            <v>3575686.5599999996</v>
          </cell>
          <cell r="R113">
            <v>3995585.3299999996</v>
          </cell>
          <cell r="S113">
            <v>3967965.5799999991</v>
          </cell>
          <cell r="AB113" t="str">
            <v>září</v>
          </cell>
          <cell r="AC113">
            <v>6557093.1499999994</v>
          </cell>
          <cell r="AD113">
            <v>6966709.79</v>
          </cell>
          <cell r="AE113">
            <v>6500643.7299999995</v>
          </cell>
        </row>
        <row r="114">
          <cell r="P114" t="str">
            <v>říjen</v>
          </cell>
          <cell r="Q114">
            <v>3964079.2299999995</v>
          </cell>
          <cell r="R114">
            <v>4547854.6999999993</v>
          </cell>
          <cell r="S114">
            <v>4628306.7599999988</v>
          </cell>
          <cell r="AB114" t="str">
            <v>říjen</v>
          </cell>
          <cell r="AC114">
            <v>7403087.3399999999</v>
          </cell>
          <cell r="AD114">
            <v>7918716.0599999996</v>
          </cell>
          <cell r="AE114">
            <v>7403449.7999999998</v>
          </cell>
        </row>
        <row r="115">
          <cell r="P115" t="str">
            <v>listopad</v>
          </cell>
          <cell r="Q115">
            <v>4441919.5699999994</v>
          </cell>
          <cell r="R115">
            <v>5164623.3299999991</v>
          </cell>
          <cell r="S115">
            <v>5172137.3899999987</v>
          </cell>
          <cell r="AB115" t="str">
            <v>listopad</v>
          </cell>
          <cell r="AC115">
            <v>8305339.4800000004</v>
          </cell>
          <cell r="AD115">
            <v>8934461.1899999995</v>
          </cell>
          <cell r="AE115">
            <v>8299523.9299999997</v>
          </cell>
        </row>
        <row r="116">
          <cell r="P116" t="str">
            <v>prosinec</v>
          </cell>
          <cell r="Q116">
            <v>4920789.6499999994</v>
          </cell>
          <cell r="R116">
            <v>5990975.0999999996</v>
          </cell>
          <cell r="S116">
            <v>5740440.379999999</v>
          </cell>
          <cell r="AB116" t="str">
            <v>prosinec</v>
          </cell>
          <cell r="AC116">
            <v>8974891.5199999996</v>
          </cell>
          <cell r="AD116">
            <v>9699417.6199999992</v>
          </cell>
          <cell r="AE116">
            <v>9231881.6699999999</v>
          </cell>
        </row>
        <row r="126">
          <cell r="Q126" t="str">
            <v>2017</v>
          </cell>
          <cell r="R126">
            <v>2018</v>
          </cell>
          <cell r="S126">
            <v>2019</v>
          </cell>
          <cell r="AH126" t="str">
            <v>2017</v>
          </cell>
          <cell r="AI126">
            <v>2018</v>
          </cell>
          <cell r="AJ126">
            <v>2019</v>
          </cell>
        </row>
        <row r="127">
          <cell r="P127" t="str">
            <v>leden</v>
          </cell>
          <cell r="Q127">
            <v>4170666.6900000009</v>
          </cell>
          <cell r="R127">
            <v>4884215.879999999</v>
          </cell>
          <cell r="S127">
            <v>5308198.7499999991</v>
          </cell>
          <cell r="AG127" t="str">
            <v>leden</v>
          </cell>
          <cell r="AH127">
            <v>183631.18</v>
          </cell>
          <cell r="AI127">
            <v>1962793.8900000001</v>
          </cell>
          <cell r="AJ127">
            <v>826451.64</v>
          </cell>
        </row>
        <row r="128">
          <cell r="P128" t="str">
            <v>únor</v>
          </cell>
          <cell r="Q128">
            <v>9053306.9399999995</v>
          </cell>
          <cell r="R128">
            <v>7581006.2399999984</v>
          </cell>
          <cell r="S128">
            <v>11704109.73</v>
          </cell>
          <cell r="AG128" t="str">
            <v>únor</v>
          </cell>
          <cell r="AH128">
            <v>369253.72</v>
          </cell>
          <cell r="AI128">
            <v>2243518.29</v>
          </cell>
          <cell r="AJ128">
            <v>889671.36</v>
          </cell>
        </row>
        <row r="129">
          <cell r="P129" t="str">
            <v>březen</v>
          </cell>
          <cell r="Q129">
            <v>12681688.91</v>
          </cell>
          <cell r="R129">
            <v>11140774.329999998</v>
          </cell>
          <cell r="S129">
            <v>18476752.370000001</v>
          </cell>
          <cell r="AG129" t="str">
            <v>březen</v>
          </cell>
          <cell r="AH129">
            <v>554876.26</v>
          </cell>
          <cell r="AI129">
            <v>2562874.12</v>
          </cell>
          <cell r="AJ129">
            <v>1102845.81</v>
          </cell>
        </row>
        <row r="130">
          <cell r="P130" t="str">
            <v>duben</v>
          </cell>
          <cell r="Q130">
            <v>16719117.010000002</v>
          </cell>
          <cell r="R130">
            <v>14737301.059999999</v>
          </cell>
          <cell r="S130">
            <v>26164817.030000001</v>
          </cell>
          <cell r="AG130" t="str">
            <v>duben</v>
          </cell>
          <cell r="AH130">
            <v>1156078.96</v>
          </cell>
          <cell r="AI130">
            <v>3123874.12</v>
          </cell>
          <cell r="AJ130">
            <v>1378139.98</v>
          </cell>
        </row>
        <row r="131">
          <cell r="P131" t="str">
            <v>květen</v>
          </cell>
          <cell r="Q131">
            <v>21433722.760000002</v>
          </cell>
          <cell r="R131">
            <v>20718009.669999998</v>
          </cell>
          <cell r="S131">
            <v>32764215.660000004</v>
          </cell>
          <cell r="AG131" t="str">
            <v>květen</v>
          </cell>
          <cell r="AH131">
            <v>1342361.5</v>
          </cell>
          <cell r="AI131">
            <v>4335241.74</v>
          </cell>
          <cell r="AJ131">
            <v>1307380.1299999999</v>
          </cell>
        </row>
        <row r="132">
          <cell r="P132" t="str">
            <v>červen</v>
          </cell>
          <cell r="Q132">
            <v>26326841.810000002</v>
          </cell>
          <cell r="R132">
            <v>24333914.159999996</v>
          </cell>
          <cell r="S132">
            <v>40800729.870000005</v>
          </cell>
          <cell r="AG132" t="str">
            <v>červen</v>
          </cell>
          <cell r="AH132">
            <v>2277315.4</v>
          </cell>
          <cell r="AI132">
            <v>4522461.74</v>
          </cell>
          <cell r="AJ132">
            <v>1502259.8499999999</v>
          </cell>
        </row>
        <row r="133">
          <cell r="P133" t="str">
            <v>červenec</v>
          </cell>
          <cell r="Q133">
            <v>30449506.150000002</v>
          </cell>
          <cell r="R133">
            <v>28069346.439999998</v>
          </cell>
          <cell r="S133">
            <v>49668907.780000001</v>
          </cell>
          <cell r="AG133" t="str">
            <v>červenec</v>
          </cell>
          <cell r="AH133">
            <v>2469999.15</v>
          </cell>
          <cell r="AI133">
            <v>4522461.74</v>
          </cell>
          <cell r="AJ133">
            <v>1806029.5699999998</v>
          </cell>
        </row>
        <row r="134">
          <cell r="P134" t="str">
            <v>srpen</v>
          </cell>
          <cell r="Q134">
            <v>33205207.5</v>
          </cell>
          <cell r="R134">
            <v>35015634.949999996</v>
          </cell>
          <cell r="S134">
            <v>58787327.780000001</v>
          </cell>
          <cell r="AG134" t="str">
            <v>srpen</v>
          </cell>
          <cell r="AH134">
            <v>3330784.05</v>
          </cell>
          <cell r="AI134">
            <v>5079329.3600000003</v>
          </cell>
          <cell r="AJ134">
            <v>2014732.6799999997</v>
          </cell>
        </row>
        <row r="135">
          <cell r="P135" t="str">
            <v>září</v>
          </cell>
          <cell r="Q135">
            <v>34006742.420000002</v>
          </cell>
          <cell r="R135">
            <v>39912861.109999999</v>
          </cell>
          <cell r="S135">
            <v>68044711.530000001</v>
          </cell>
          <cell r="AG135" t="str">
            <v>září</v>
          </cell>
          <cell r="AH135">
            <v>3918528.7699999996</v>
          </cell>
          <cell r="AI135">
            <v>5423364.2600000007</v>
          </cell>
          <cell r="AJ135">
            <v>2188715.3099999996</v>
          </cell>
        </row>
        <row r="136">
          <cell r="P136" t="str">
            <v>říjen</v>
          </cell>
          <cell r="Q136">
            <v>39550197.200000003</v>
          </cell>
          <cell r="R136">
            <v>47125629.799999997</v>
          </cell>
          <cell r="S136">
            <v>77534980.270000011</v>
          </cell>
          <cell r="AG136" t="str">
            <v>říjen</v>
          </cell>
          <cell r="AH136">
            <v>4911891.88</v>
          </cell>
          <cell r="AI136">
            <v>5515775.1600000011</v>
          </cell>
          <cell r="AJ136">
            <v>2592071.6299999994</v>
          </cell>
        </row>
        <row r="137">
          <cell r="P137" t="str">
            <v>listopad</v>
          </cell>
          <cell r="Q137">
            <v>44086631.81000001</v>
          </cell>
          <cell r="R137">
            <v>51284349.699999996</v>
          </cell>
          <cell r="S137">
            <v>87785126.000000015</v>
          </cell>
          <cell r="AG137" t="str">
            <v>listopad</v>
          </cell>
          <cell r="AH137">
            <v>6594903.2400000002</v>
          </cell>
          <cell r="AI137">
            <v>5637341.5300000012</v>
          </cell>
          <cell r="AJ137">
            <v>2985652.3299999996</v>
          </cell>
        </row>
        <row r="138">
          <cell r="P138" t="str">
            <v>prosinec</v>
          </cell>
          <cell r="Q138">
            <v>45654698.860000007</v>
          </cell>
          <cell r="R138">
            <v>56588644.729999997</v>
          </cell>
          <cell r="S138">
            <v>96621258.910000011</v>
          </cell>
          <cell r="AG138" t="str">
            <v>prosinec</v>
          </cell>
          <cell r="AH138">
            <v>6924378.5899999999</v>
          </cell>
          <cell r="AI138">
            <v>6346059.330000001</v>
          </cell>
          <cell r="AJ138">
            <v>3555678.6899999995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07B0-D023-4367-A944-7E2D07EAE2C0}">
  <sheetPr>
    <pageSetUpPr fitToPage="1"/>
  </sheetPr>
  <dimension ref="A1:I133"/>
  <sheetViews>
    <sheetView tabSelected="1" topLeftCell="A64" workbookViewId="0">
      <selection activeCell="A76" sqref="A76:I133"/>
    </sheetView>
  </sheetViews>
  <sheetFormatPr defaultRowHeight="15" x14ac:dyDescent="0.25"/>
  <cols>
    <col min="2" max="2" width="7.5703125" customWidth="1"/>
    <col min="3" max="3" width="45.5703125" customWidth="1"/>
    <col min="4" max="4" width="2.85546875" customWidth="1"/>
    <col min="5" max="9" width="16.140625" customWidth="1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E2" s="2"/>
      <c r="F2" s="2"/>
      <c r="G2" s="3"/>
      <c r="H2" s="2"/>
      <c r="I2" s="4" t="s">
        <v>1</v>
      </c>
    </row>
    <row r="3" spans="1:9" ht="15.75" thickBot="1" x14ac:dyDescent="0.3">
      <c r="E3" s="2"/>
      <c r="F3" s="2"/>
      <c r="G3" s="3"/>
      <c r="H3" s="2"/>
      <c r="I3" s="5"/>
    </row>
    <row r="4" spans="1:9" ht="21.75" thickTop="1" thickBot="1" x14ac:dyDescent="0.3">
      <c r="A4" s="6" t="s">
        <v>2</v>
      </c>
      <c r="B4" s="7"/>
      <c r="C4" s="8">
        <v>16</v>
      </c>
      <c r="D4" s="7"/>
      <c r="E4" s="9" t="s">
        <v>3</v>
      </c>
      <c r="F4" s="10"/>
      <c r="G4" s="10"/>
      <c r="H4" s="10"/>
      <c r="I4" s="11"/>
    </row>
    <row r="5" spans="1:9" ht="21" thickTop="1" x14ac:dyDescent="0.25">
      <c r="A5" s="6"/>
      <c r="B5" s="7"/>
      <c r="C5" s="12"/>
      <c r="D5" s="7"/>
      <c r="E5" s="13">
        <v>0</v>
      </c>
      <c r="F5" s="14"/>
      <c r="G5" s="15"/>
      <c r="H5" s="15"/>
      <c r="I5" s="7"/>
    </row>
    <row r="6" spans="1:9" x14ac:dyDescent="0.25">
      <c r="A6" s="16" t="s">
        <v>4</v>
      </c>
      <c r="B6" s="17"/>
      <c r="C6" s="18" t="s">
        <v>5</v>
      </c>
      <c r="D6" s="17"/>
      <c r="E6" s="19"/>
      <c r="F6" s="19"/>
      <c r="G6" s="19"/>
      <c r="H6" s="19"/>
      <c r="I6" s="20"/>
    </row>
    <row r="7" spans="1:9" x14ac:dyDescent="0.25">
      <c r="A7" s="21"/>
      <c r="B7" s="21"/>
      <c r="C7" s="21" t="s">
        <v>6</v>
      </c>
      <c r="D7" s="21"/>
      <c r="E7" s="22"/>
      <c r="F7" s="22"/>
      <c r="G7" s="22"/>
      <c r="H7" s="22"/>
      <c r="I7" s="23"/>
    </row>
    <row r="8" spans="1:9" x14ac:dyDescent="0.25">
      <c r="A8" s="21"/>
      <c r="B8" s="21"/>
      <c r="C8" s="24" t="s">
        <v>7</v>
      </c>
      <c r="D8" s="24"/>
      <c r="E8" s="24"/>
      <c r="F8" s="24"/>
      <c r="G8" s="24"/>
      <c r="H8" s="24"/>
      <c r="I8" s="24"/>
    </row>
    <row r="9" spans="1:9" x14ac:dyDescent="0.25">
      <c r="A9" s="21"/>
      <c r="B9" s="21"/>
      <c r="C9" s="24" t="s">
        <v>8</v>
      </c>
      <c r="D9" s="24"/>
      <c r="E9" s="24"/>
      <c r="F9" s="24"/>
      <c r="G9" s="24"/>
      <c r="H9" s="24"/>
      <c r="I9" s="24"/>
    </row>
    <row r="10" spans="1:9" x14ac:dyDescent="0.25">
      <c r="A10" s="21"/>
      <c r="B10" s="21"/>
      <c r="C10" s="25" t="s">
        <v>9</v>
      </c>
      <c r="D10" s="26"/>
      <c r="E10" s="26"/>
      <c r="F10" s="26"/>
      <c r="G10" s="26"/>
      <c r="H10" s="26"/>
      <c r="I10" s="26"/>
    </row>
    <row r="11" spans="1:9" ht="15.75" thickBot="1" x14ac:dyDescent="0.3">
      <c r="E11" s="2"/>
      <c r="F11" s="2"/>
      <c r="G11" s="3"/>
      <c r="H11" s="2"/>
      <c r="I11" s="5"/>
    </row>
    <row r="12" spans="1:9" ht="18" x14ac:dyDescent="0.25">
      <c r="A12" s="27" t="s">
        <v>10</v>
      </c>
      <c r="B12" s="28"/>
      <c r="C12" s="28"/>
      <c r="D12" s="29"/>
      <c r="E12" s="30">
        <v>2017</v>
      </c>
      <c r="F12" s="30">
        <v>2018</v>
      </c>
      <c r="G12" s="31">
        <v>2019</v>
      </c>
      <c r="H12" s="32" t="s">
        <v>11</v>
      </c>
      <c r="I12" s="33"/>
    </row>
    <row r="13" spans="1:9" ht="18.75" thickBot="1" x14ac:dyDescent="0.3">
      <c r="A13" s="34"/>
      <c r="B13" s="35"/>
      <c r="C13" s="35"/>
      <c r="D13" s="36"/>
      <c r="E13" s="37"/>
      <c r="F13" s="37"/>
      <c r="G13" s="38"/>
      <c r="H13" s="39" t="s">
        <v>12</v>
      </c>
      <c r="I13" s="40" t="s">
        <v>13</v>
      </c>
    </row>
    <row r="14" spans="1:9" ht="18" x14ac:dyDescent="0.25">
      <c r="A14" s="41" t="s">
        <v>14</v>
      </c>
      <c r="B14" s="42"/>
      <c r="C14" s="42"/>
      <c r="D14" s="42"/>
      <c r="E14" s="42"/>
      <c r="F14" s="42"/>
      <c r="G14" s="42"/>
      <c r="H14" s="42"/>
      <c r="I14" s="43"/>
    </row>
    <row r="15" spans="1:9" ht="15.75" x14ac:dyDescent="0.25">
      <c r="A15" s="44"/>
      <c r="B15" s="45"/>
      <c r="C15" s="46" t="s">
        <v>15</v>
      </c>
      <c r="D15" s="46"/>
      <c r="E15" s="47">
        <v>15894579</v>
      </c>
      <c r="F15" s="47">
        <v>16815253</v>
      </c>
      <c r="G15" s="48">
        <v>17600532</v>
      </c>
      <c r="H15" s="49">
        <v>785279</v>
      </c>
      <c r="I15" s="50">
        <v>1.0467003975497722</v>
      </c>
    </row>
    <row r="16" spans="1:9" ht="15.75" x14ac:dyDescent="0.25">
      <c r="A16" s="44"/>
      <c r="B16" s="45"/>
      <c r="C16" s="45" t="s">
        <v>16</v>
      </c>
      <c r="D16" s="45"/>
      <c r="E16" s="51">
        <v>2593525.450000002</v>
      </c>
      <c r="F16" s="51">
        <v>2779597.3900000071</v>
      </c>
      <c r="G16" s="52">
        <v>2721992.3600000036</v>
      </c>
      <c r="H16" s="49">
        <v>-57605.03000000352</v>
      </c>
      <c r="I16" s="50">
        <v>0.97927576482578171</v>
      </c>
    </row>
    <row r="17" spans="1:9" ht="15.75" x14ac:dyDescent="0.25">
      <c r="A17" s="44"/>
      <c r="B17" s="45"/>
      <c r="C17" s="53" t="s">
        <v>17</v>
      </c>
      <c r="D17" s="53"/>
      <c r="E17" s="54">
        <v>18964941.820000064</v>
      </c>
      <c r="F17" s="54">
        <v>20099307.979999997</v>
      </c>
      <c r="G17" s="55">
        <v>21378556.279999949</v>
      </c>
      <c r="H17" s="56">
        <v>1279248.2999999523</v>
      </c>
      <c r="I17" s="57">
        <v>1.0636463853020652</v>
      </c>
    </row>
    <row r="18" spans="1:9" ht="15.75" x14ac:dyDescent="0.25">
      <c r="A18" s="44"/>
      <c r="B18" s="45"/>
      <c r="C18" s="58" t="s">
        <v>18</v>
      </c>
      <c r="D18" s="58"/>
      <c r="E18" s="59">
        <v>7222</v>
      </c>
      <c r="F18" s="59">
        <v>7590</v>
      </c>
      <c r="G18" s="60">
        <v>8164</v>
      </c>
      <c r="H18" s="61">
        <v>574</v>
      </c>
      <c r="I18" s="62">
        <v>1.0756258234519105</v>
      </c>
    </row>
    <row r="19" spans="1:9" ht="16.5" thickBot="1" x14ac:dyDescent="0.3">
      <c r="A19" s="63"/>
      <c r="B19" s="64"/>
      <c r="C19" s="64" t="s">
        <v>19</v>
      </c>
      <c r="D19" s="64"/>
      <c r="E19" s="65">
        <v>26266</v>
      </c>
      <c r="F19" s="65">
        <v>27758</v>
      </c>
      <c r="G19" s="66">
        <v>28725</v>
      </c>
      <c r="H19" s="67">
        <v>967</v>
      </c>
      <c r="I19" s="68">
        <v>1.0348368038043088</v>
      </c>
    </row>
    <row r="20" spans="1:9" ht="18.75" thickTop="1" x14ac:dyDescent="0.25">
      <c r="A20" s="41" t="s">
        <v>20</v>
      </c>
      <c r="B20" s="42"/>
      <c r="C20" s="42"/>
      <c r="D20" s="42"/>
      <c r="E20" s="42"/>
      <c r="F20" s="42"/>
      <c r="G20" s="42"/>
      <c r="H20" s="42"/>
      <c r="I20" s="43"/>
    </row>
    <row r="21" spans="1:9" ht="15.75" x14ac:dyDescent="0.25">
      <c r="A21" s="44"/>
      <c r="B21" s="45"/>
      <c r="C21" s="46" t="s">
        <v>15</v>
      </c>
      <c r="D21" s="46"/>
      <c r="E21" s="47">
        <v>52486102</v>
      </c>
      <c r="F21" s="47">
        <v>54001842</v>
      </c>
      <c r="G21" s="48">
        <v>55669344</v>
      </c>
      <c r="H21" s="49">
        <v>1667502</v>
      </c>
      <c r="I21" s="50">
        <v>1.0308786133628554</v>
      </c>
    </row>
    <row r="22" spans="1:9" ht="15.75" x14ac:dyDescent="0.25">
      <c r="A22" s="44"/>
      <c r="B22" s="45"/>
      <c r="C22" s="45" t="s">
        <v>16</v>
      </c>
      <c r="D22" s="45"/>
      <c r="E22" s="51">
        <v>8250058.1000000024</v>
      </c>
      <c r="F22" s="51">
        <v>7912647</v>
      </c>
      <c r="G22" s="52">
        <v>6321307.5399999963</v>
      </c>
      <c r="H22" s="49">
        <v>-1591339.4600000037</v>
      </c>
      <c r="I22" s="50">
        <v>0.79888658498224374</v>
      </c>
    </row>
    <row r="23" spans="1:9" ht="16.5" thickBot="1" x14ac:dyDescent="0.3">
      <c r="A23" s="69"/>
      <c r="B23" s="70"/>
      <c r="C23" s="71" t="s">
        <v>17</v>
      </c>
      <c r="D23" s="71"/>
      <c r="E23" s="72">
        <v>58768089.720000044</v>
      </c>
      <c r="F23" s="72">
        <v>59699035.110000089</v>
      </c>
      <c r="G23" s="73">
        <v>60417547.290000014</v>
      </c>
      <c r="H23" s="74">
        <v>718512.1799999252</v>
      </c>
      <c r="I23" s="75">
        <v>1.0120355744221998</v>
      </c>
    </row>
    <row r="24" spans="1:9" ht="18.75" thickTop="1" x14ac:dyDescent="0.25">
      <c r="A24" s="76" t="s">
        <v>21</v>
      </c>
      <c r="B24" s="77"/>
      <c r="C24" s="77"/>
      <c r="D24" s="77"/>
      <c r="E24" s="77"/>
      <c r="F24" s="77"/>
      <c r="G24" s="77"/>
      <c r="H24" s="77"/>
      <c r="I24" s="78"/>
    </row>
    <row r="25" spans="1:9" ht="15.75" x14ac:dyDescent="0.25">
      <c r="A25" s="79" t="s">
        <v>22</v>
      </c>
      <c r="B25" s="80" t="s">
        <v>23</v>
      </c>
      <c r="C25" s="81" t="s">
        <v>24</v>
      </c>
      <c r="D25" s="82"/>
      <c r="E25" s="83">
        <v>2540.6270000000013</v>
      </c>
      <c r="F25" s="83">
        <v>2460.9303999999884</v>
      </c>
      <c r="G25" s="84">
        <v>2715.6634000000363</v>
      </c>
      <c r="H25" s="85">
        <v>254.73300000004792</v>
      </c>
      <c r="I25" s="86">
        <v>1.1035108510179927</v>
      </c>
    </row>
    <row r="26" spans="1:9" ht="15.75" x14ac:dyDescent="0.25">
      <c r="A26" s="87"/>
      <c r="B26" s="88"/>
      <c r="C26" s="89" t="s">
        <v>25</v>
      </c>
      <c r="D26" s="90"/>
      <c r="E26" s="91">
        <v>2979</v>
      </c>
      <c r="F26" s="91">
        <v>3066</v>
      </c>
      <c r="G26" s="92">
        <v>3193</v>
      </c>
      <c r="H26" s="93">
        <v>127</v>
      </c>
      <c r="I26" s="94">
        <v>1.0414220482713634</v>
      </c>
    </row>
    <row r="27" spans="1:9" x14ac:dyDescent="0.25">
      <c r="A27" s="87"/>
      <c r="B27" s="95"/>
      <c r="C27" s="96" t="s">
        <v>26</v>
      </c>
      <c r="D27" s="97"/>
      <c r="E27" s="98">
        <v>0.8528455857670364</v>
      </c>
      <c r="F27" s="98">
        <v>0.80265179386822838</v>
      </c>
      <c r="G27" s="99">
        <v>0.85050529282807275</v>
      </c>
      <c r="H27" s="100">
        <v>4.7853498959844365E-2</v>
      </c>
      <c r="I27" s="101">
        <v>1.0596192512437099</v>
      </c>
    </row>
    <row r="28" spans="1:9" ht="15.75" x14ac:dyDescent="0.25">
      <c r="A28" s="87"/>
      <c r="B28" s="102" t="s">
        <v>27</v>
      </c>
      <c r="C28" s="103" t="s">
        <v>28</v>
      </c>
      <c r="D28" s="104"/>
      <c r="E28" s="105">
        <v>6.6186639812017454</v>
      </c>
      <c r="F28" s="105">
        <v>6.421722113502935</v>
      </c>
      <c r="G28" s="106">
        <v>6.2787347322267459</v>
      </c>
      <c r="H28" s="107">
        <v>-0.14298738127618904</v>
      </c>
      <c r="I28" s="108">
        <v>0.97773379496201962</v>
      </c>
    </row>
    <row r="29" spans="1:9" ht="15.75" x14ac:dyDescent="0.25">
      <c r="A29" s="87"/>
      <c r="B29" s="102"/>
      <c r="C29" s="109" t="s">
        <v>29</v>
      </c>
      <c r="D29" s="110"/>
      <c r="E29" s="111">
        <v>6.8143672373279625</v>
      </c>
      <c r="F29" s="111">
        <v>6.6963470319634704</v>
      </c>
      <c r="G29" s="112">
        <v>6.7945505793924212</v>
      </c>
      <c r="H29" s="113"/>
      <c r="I29" s="114"/>
    </row>
    <row r="30" spans="1:9" ht="15.75" x14ac:dyDescent="0.25">
      <c r="A30" s="87"/>
      <c r="B30" s="115" t="s">
        <v>30</v>
      </c>
      <c r="C30" s="116" t="s">
        <v>31</v>
      </c>
      <c r="D30" s="117"/>
      <c r="E30" s="118">
        <v>0.4615642833165492</v>
      </c>
      <c r="F30" s="118">
        <v>0.51696020874103066</v>
      </c>
      <c r="G30" s="119">
        <v>0.51237081114938932</v>
      </c>
      <c r="H30" s="120"/>
      <c r="I30" s="121"/>
    </row>
    <row r="31" spans="1:9" ht="15.75" x14ac:dyDescent="0.25">
      <c r="A31" s="87"/>
      <c r="B31" s="115"/>
      <c r="C31" s="122" t="s">
        <v>32</v>
      </c>
      <c r="D31" s="123"/>
      <c r="E31" s="124">
        <v>0.39107082913729441</v>
      </c>
      <c r="F31" s="124">
        <v>0.34670580560991521</v>
      </c>
      <c r="G31" s="125">
        <v>0.36360789226432821</v>
      </c>
      <c r="H31" s="120"/>
      <c r="I31" s="121"/>
    </row>
    <row r="32" spans="1:9" ht="15.75" x14ac:dyDescent="0.25">
      <c r="A32" s="87"/>
      <c r="B32" s="115"/>
      <c r="C32" s="122" t="s">
        <v>33</v>
      </c>
      <c r="D32" s="123"/>
      <c r="E32" s="124">
        <v>0.14736488754615643</v>
      </c>
      <c r="F32" s="124">
        <v>0.13633398564905413</v>
      </c>
      <c r="G32" s="125">
        <v>0.1240212965862825</v>
      </c>
      <c r="H32" s="120"/>
      <c r="I32" s="121"/>
    </row>
    <row r="33" spans="1:9" ht="15.75" x14ac:dyDescent="0.25">
      <c r="A33" s="126"/>
      <c r="B33" s="115"/>
      <c r="C33" s="127" t="s">
        <v>34</v>
      </c>
      <c r="D33" s="128"/>
      <c r="E33" s="129">
        <v>0</v>
      </c>
      <c r="F33" s="129">
        <v>0</v>
      </c>
      <c r="G33" s="130">
        <v>0</v>
      </c>
      <c r="H33" s="131"/>
      <c r="I33" s="132"/>
    </row>
    <row r="34" spans="1:9" ht="15.75" x14ac:dyDescent="0.25">
      <c r="A34" s="79" t="s">
        <v>35</v>
      </c>
      <c r="B34" s="80" t="s">
        <v>23</v>
      </c>
      <c r="C34" s="81" t="s">
        <v>24</v>
      </c>
      <c r="D34" s="82"/>
      <c r="E34" s="83">
        <v>2549.464200000004</v>
      </c>
      <c r="F34" s="83">
        <v>2540.6790000000092</v>
      </c>
      <c r="G34" s="84">
        <v>2583.8968000000145</v>
      </c>
      <c r="H34" s="85">
        <v>43.217800000005354</v>
      </c>
      <c r="I34" s="86">
        <v>1.0170103346388919</v>
      </c>
    </row>
    <row r="35" spans="1:9" ht="15.75" x14ac:dyDescent="0.25">
      <c r="A35" s="87"/>
      <c r="B35" s="88"/>
      <c r="C35" s="89" t="s">
        <v>25</v>
      </c>
      <c r="D35" s="90"/>
      <c r="E35" s="91">
        <v>2963</v>
      </c>
      <c r="F35" s="91">
        <v>3079</v>
      </c>
      <c r="G35" s="92">
        <v>3157</v>
      </c>
      <c r="H35" s="93">
        <v>78</v>
      </c>
      <c r="I35" s="94">
        <v>1.0253329002923026</v>
      </c>
    </row>
    <row r="36" spans="1:9" x14ac:dyDescent="0.25">
      <c r="A36" s="87"/>
      <c r="B36" s="95"/>
      <c r="C36" s="96" t="s">
        <v>26</v>
      </c>
      <c r="D36" s="97"/>
      <c r="E36" s="98">
        <v>0.86043341208235036</v>
      </c>
      <c r="F36" s="98">
        <v>0.82516368950958396</v>
      </c>
      <c r="G36" s="99">
        <v>0.81846588533418263</v>
      </c>
      <c r="H36" s="100">
        <v>-6.697804175401334E-3</v>
      </c>
      <c r="I36" s="101">
        <v>0.99188305997882431</v>
      </c>
    </row>
    <row r="37" spans="1:9" ht="15.75" x14ac:dyDescent="0.25">
      <c r="A37" s="87"/>
      <c r="B37" s="102" t="s">
        <v>27</v>
      </c>
      <c r="C37" s="103" t="s">
        <v>28</v>
      </c>
      <c r="D37" s="104"/>
      <c r="E37" s="105">
        <v>6.6112048599392503</v>
      </c>
      <c r="F37" s="105">
        <v>6.4933419941539459</v>
      </c>
      <c r="G37" s="106">
        <v>6.2901488755147295</v>
      </c>
      <c r="H37" s="107">
        <v>-0.20319311863921641</v>
      </c>
      <c r="I37" s="108">
        <v>0.96870746699894228</v>
      </c>
    </row>
    <row r="38" spans="1:9" ht="15.75" x14ac:dyDescent="0.25">
      <c r="A38" s="87"/>
      <c r="B38" s="102"/>
      <c r="C38" s="109" t="s">
        <v>29</v>
      </c>
      <c r="D38" s="110"/>
      <c r="E38" s="111">
        <v>6.811002362470469</v>
      </c>
      <c r="F38" s="111">
        <v>6.7301071776550829</v>
      </c>
      <c r="G38" s="112">
        <v>6.7567310738042448</v>
      </c>
      <c r="H38" s="113"/>
      <c r="I38" s="114"/>
    </row>
    <row r="39" spans="1:9" ht="15.75" x14ac:dyDescent="0.25">
      <c r="A39" s="87"/>
      <c r="B39" s="115" t="s">
        <v>30</v>
      </c>
      <c r="C39" s="116" t="s">
        <v>31</v>
      </c>
      <c r="D39" s="117"/>
      <c r="E39" s="118">
        <v>0.45730678366520416</v>
      </c>
      <c r="F39" s="118">
        <v>0.51120493666774924</v>
      </c>
      <c r="G39" s="119">
        <v>0.51156160912258475</v>
      </c>
      <c r="H39" s="120"/>
      <c r="I39" s="121"/>
    </row>
    <row r="40" spans="1:9" ht="15.75" x14ac:dyDescent="0.25">
      <c r="A40" s="87"/>
      <c r="B40" s="115"/>
      <c r="C40" s="122" t="s">
        <v>32</v>
      </c>
      <c r="D40" s="123"/>
      <c r="E40" s="124">
        <v>0.39554505568680393</v>
      </c>
      <c r="F40" s="124">
        <v>0.35076323481649885</v>
      </c>
      <c r="G40" s="125">
        <v>0.36205258156477671</v>
      </c>
      <c r="H40" s="120"/>
      <c r="I40" s="121"/>
    </row>
    <row r="41" spans="1:9" ht="15.75" x14ac:dyDescent="0.25">
      <c r="A41" s="87"/>
      <c r="B41" s="115"/>
      <c r="C41" s="122" t="s">
        <v>33</v>
      </c>
      <c r="D41" s="123"/>
      <c r="E41" s="124">
        <v>0.14714816064799191</v>
      </c>
      <c r="F41" s="124">
        <v>0.13803182851575188</v>
      </c>
      <c r="G41" s="125">
        <v>0.12638580931263857</v>
      </c>
      <c r="H41" s="120"/>
      <c r="I41" s="121"/>
    </row>
    <row r="42" spans="1:9" ht="15.75" x14ac:dyDescent="0.25">
      <c r="A42" s="126"/>
      <c r="B42" s="115"/>
      <c r="C42" s="127" t="s">
        <v>34</v>
      </c>
      <c r="D42" s="128"/>
      <c r="E42" s="129">
        <v>0</v>
      </c>
      <c r="F42" s="129">
        <v>0</v>
      </c>
      <c r="G42" s="130">
        <v>0</v>
      </c>
      <c r="H42" s="131"/>
      <c r="I42" s="132"/>
    </row>
    <row r="43" spans="1:9" ht="15.75" x14ac:dyDescent="0.25">
      <c r="A43" s="133" t="s">
        <v>36</v>
      </c>
      <c r="B43" s="134"/>
      <c r="C43" s="135"/>
      <c r="D43" s="135"/>
      <c r="E43" s="136"/>
      <c r="F43" s="136"/>
      <c r="G43" s="137"/>
      <c r="H43" s="138"/>
      <c r="I43" s="139"/>
    </row>
    <row r="44" spans="1:9" ht="15.75" x14ac:dyDescent="0.25">
      <c r="A44" s="140" t="s">
        <v>37</v>
      </c>
      <c r="B44" s="141"/>
      <c r="C44" s="142"/>
      <c r="D44" s="143"/>
      <c r="E44" s="144">
        <v>0.79500000000000004</v>
      </c>
      <c r="F44" s="144">
        <v>0.83499999999999996</v>
      </c>
      <c r="G44" s="145">
        <v>0.80599999999999994</v>
      </c>
      <c r="H44" s="146">
        <v>-2.9000000000000026E-2</v>
      </c>
      <c r="I44" s="147">
        <v>0.96526946107784428</v>
      </c>
    </row>
    <row r="45" spans="1:9" ht="15.75" x14ac:dyDescent="0.25">
      <c r="A45" s="148" t="s">
        <v>38</v>
      </c>
      <c r="B45" s="149"/>
      <c r="C45" s="150"/>
      <c r="D45" s="151"/>
      <c r="E45" s="152">
        <v>62</v>
      </c>
      <c r="F45" s="152">
        <v>62</v>
      </c>
      <c r="G45" s="153">
        <v>62</v>
      </c>
      <c r="H45" s="154">
        <v>0</v>
      </c>
      <c r="I45" s="155">
        <v>1</v>
      </c>
    </row>
    <row r="46" spans="1:9" ht="15.75" x14ac:dyDescent="0.25">
      <c r="A46" s="156" t="s">
        <v>39</v>
      </c>
      <c r="B46" s="157"/>
      <c r="C46" s="158"/>
      <c r="D46" s="159"/>
      <c r="E46" s="160">
        <v>16410</v>
      </c>
      <c r="F46" s="160">
        <v>16488</v>
      </c>
      <c r="G46" s="161">
        <v>16557</v>
      </c>
      <c r="H46" s="162">
        <v>69</v>
      </c>
      <c r="I46" s="163">
        <v>1.0041848617176128</v>
      </c>
    </row>
    <row r="47" spans="1:9" ht="15.75" x14ac:dyDescent="0.25">
      <c r="A47" s="164" t="s">
        <v>40</v>
      </c>
      <c r="B47" s="165"/>
      <c r="C47" s="166"/>
      <c r="D47" s="167"/>
      <c r="E47" s="168">
        <v>5.2</v>
      </c>
      <c r="F47" s="168">
        <v>5.0999999999999996</v>
      </c>
      <c r="G47" s="169">
        <v>5</v>
      </c>
      <c r="H47" s="170">
        <v>-9.9999999999999645E-2</v>
      </c>
      <c r="I47" s="171">
        <v>0.98039215686274517</v>
      </c>
    </row>
    <row r="48" spans="1:9" ht="15.75" x14ac:dyDescent="0.25">
      <c r="A48" s="172" t="s">
        <v>41</v>
      </c>
      <c r="B48" s="173"/>
      <c r="C48" s="174"/>
      <c r="D48" s="174"/>
      <c r="E48" s="175"/>
      <c r="F48" s="175"/>
      <c r="G48" s="176"/>
      <c r="H48" s="177"/>
      <c r="I48" s="178"/>
    </row>
    <row r="49" spans="1:9" ht="15.75" x14ac:dyDescent="0.25">
      <c r="A49" s="179"/>
      <c r="B49" s="180"/>
      <c r="C49" s="158" t="s">
        <v>42</v>
      </c>
      <c r="D49" s="159"/>
      <c r="E49" s="181">
        <v>30027828</v>
      </c>
      <c r="F49" s="181">
        <v>33605200</v>
      </c>
      <c r="G49" s="182">
        <v>36704258</v>
      </c>
      <c r="H49" s="183">
        <v>3099058</v>
      </c>
      <c r="I49" s="184">
        <v>1.092219596967136</v>
      </c>
    </row>
    <row r="50" spans="1:9" ht="16.5" thickBot="1" x14ac:dyDescent="0.3">
      <c r="A50" s="185"/>
      <c r="B50" s="186"/>
      <c r="C50" s="187" t="s">
        <v>43</v>
      </c>
      <c r="D50" s="188"/>
      <c r="E50" s="189">
        <v>23569734.289999999</v>
      </c>
      <c r="F50" s="189">
        <v>26966010.729999989</v>
      </c>
      <c r="G50" s="190">
        <v>30110025.810000014</v>
      </c>
      <c r="H50" s="191">
        <v>3144015.0800000243</v>
      </c>
      <c r="I50" s="192">
        <v>1.1165917759018864</v>
      </c>
    </row>
    <row r="51" spans="1:9" ht="18.75" thickTop="1" x14ac:dyDescent="0.25">
      <c r="A51" s="193" t="s">
        <v>44</v>
      </c>
      <c r="B51" s="194"/>
      <c r="C51" s="194"/>
      <c r="D51" s="194"/>
      <c r="E51" s="194"/>
      <c r="F51" s="194"/>
      <c r="G51" s="194"/>
      <c r="H51" s="194"/>
      <c r="I51" s="195"/>
    </row>
    <row r="52" spans="1:9" ht="15.75" x14ac:dyDescent="0.25">
      <c r="A52" s="196"/>
      <c r="B52" s="197"/>
      <c r="C52" s="198" t="s">
        <v>45</v>
      </c>
      <c r="D52" s="199"/>
      <c r="E52" s="200">
        <v>50344849.989999987</v>
      </c>
      <c r="F52" s="200">
        <v>63457824.860000186</v>
      </c>
      <c r="G52" s="201">
        <v>97673565.999999925</v>
      </c>
      <c r="H52" s="202">
        <v>34215741.13999974</v>
      </c>
      <c r="I52" s="203">
        <v>1.5391886850122276</v>
      </c>
    </row>
    <row r="53" spans="1:9" ht="15.75" x14ac:dyDescent="0.25">
      <c r="A53" s="196"/>
      <c r="B53" s="197"/>
      <c r="C53" s="204" t="s">
        <v>46</v>
      </c>
      <c r="D53" s="205"/>
      <c r="E53" s="206">
        <v>45654698.859999999</v>
      </c>
      <c r="F53" s="206">
        <v>56588644.730000012</v>
      </c>
      <c r="G53" s="207">
        <v>96621258.909999996</v>
      </c>
      <c r="H53" s="208">
        <v>40032614.179999985</v>
      </c>
      <c r="I53" s="209">
        <v>1.7074319303988741</v>
      </c>
    </row>
    <row r="54" spans="1:9" ht="15.75" x14ac:dyDescent="0.25">
      <c r="A54" s="196"/>
      <c r="B54" s="197"/>
      <c r="C54" s="210" t="s">
        <v>47</v>
      </c>
      <c r="D54" s="211"/>
      <c r="E54" s="212">
        <v>228</v>
      </c>
      <c r="F54" s="212">
        <v>275</v>
      </c>
      <c r="G54" s="213">
        <v>315</v>
      </c>
      <c r="H54" s="214">
        <v>40</v>
      </c>
      <c r="I54" s="215">
        <v>1.1454545454545455</v>
      </c>
    </row>
    <row r="55" spans="1:9" ht="15.75" x14ac:dyDescent="0.25">
      <c r="A55" s="196"/>
      <c r="B55" s="197"/>
      <c r="C55" s="216" t="s">
        <v>48</v>
      </c>
      <c r="D55" s="217"/>
      <c r="E55" s="218">
        <v>0</v>
      </c>
      <c r="F55" s="218">
        <v>189765.34</v>
      </c>
      <c r="G55" s="219">
        <v>328693.12</v>
      </c>
      <c r="H55" s="220">
        <v>138927.78</v>
      </c>
      <c r="I55" s="221">
        <v>1.7321030278764289</v>
      </c>
    </row>
    <row r="56" spans="1:9" ht="16.5" thickBot="1" x14ac:dyDescent="0.3">
      <c r="A56" s="222"/>
      <c r="B56" s="223"/>
      <c r="C56" s="224" t="s">
        <v>49</v>
      </c>
      <c r="D56" s="225"/>
      <c r="E56" s="226">
        <v>6924378.5899999999</v>
      </c>
      <c r="F56" s="226">
        <v>6346059.330000001</v>
      </c>
      <c r="G56" s="227">
        <v>3555678.6900000004</v>
      </c>
      <c r="H56" s="228">
        <v>-2790380.6400000006</v>
      </c>
      <c r="I56" s="229">
        <v>0.56029710803223765</v>
      </c>
    </row>
    <row r="57" spans="1:9" ht="18.75" thickTop="1" x14ac:dyDescent="0.25">
      <c r="A57" s="230" t="s">
        <v>50</v>
      </c>
      <c r="B57" s="231"/>
      <c r="C57" s="231"/>
      <c r="D57" s="231"/>
      <c r="E57" s="232" t="s">
        <v>51</v>
      </c>
      <c r="F57" s="232"/>
      <c r="G57" s="232"/>
      <c r="H57" s="232" t="s">
        <v>11</v>
      </c>
      <c r="I57" s="233"/>
    </row>
    <row r="58" spans="1:9" ht="15.75" x14ac:dyDescent="0.25">
      <c r="A58" s="234"/>
      <c r="B58" s="235"/>
      <c r="C58" s="236" t="s">
        <v>52</v>
      </c>
      <c r="D58" s="237"/>
      <c r="E58" s="238">
        <v>97.7</v>
      </c>
      <c r="F58" s="239">
        <v>99.849999964237213</v>
      </c>
      <c r="G58" s="239">
        <v>104.75</v>
      </c>
      <c r="H58" s="240">
        <v>4.9000000357627869</v>
      </c>
      <c r="I58" s="241">
        <v>1.049073610791365</v>
      </c>
    </row>
    <row r="59" spans="1:9" ht="15.75" x14ac:dyDescent="0.25">
      <c r="A59" s="242"/>
      <c r="B59" s="243"/>
      <c r="C59" s="244" t="s">
        <v>53</v>
      </c>
      <c r="D59" s="245"/>
      <c r="E59" s="246">
        <v>104.6</v>
      </c>
      <c r="F59" s="247">
        <v>104.49999952316284</v>
      </c>
      <c r="G59" s="247">
        <v>104.7</v>
      </c>
      <c r="H59" s="248">
        <v>0.20000047683716105</v>
      </c>
      <c r="I59" s="249">
        <v>1.0019138801698542</v>
      </c>
    </row>
    <row r="60" spans="1:9" ht="15.75" x14ac:dyDescent="0.25">
      <c r="A60" s="234"/>
      <c r="B60" s="235"/>
      <c r="C60" s="250" t="s">
        <v>54</v>
      </c>
      <c r="D60" s="251"/>
      <c r="E60" s="252">
        <v>22.1</v>
      </c>
      <c r="F60" s="253">
        <v>21.350000023841858</v>
      </c>
      <c r="G60" s="253">
        <v>22.75</v>
      </c>
      <c r="H60" s="254">
        <v>1.3999999761581421</v>
      </c>
      <c r="I60" s="255">
        <v>1.0655737693018614</v>
      </c>
    </row>
    <row r="61" spans="1:9" ht="15.75" x14ac:dyDescent="0.25">
      <c r="A61" s="242"/>
      <c r="B61" s="243"/>
      <c r="C61" s="256" t="s">
        <v>55</v>
      </c>
      <c r="D61" s="257"/>
      <c r="E61" s="258">
        <v>25.8</v>
      </c>
      <c r="F61" s="258">
        <v>25.749999523162842</v>
      </c>
      <c r="G61" s="258">
        <v>25.95</v>
      </c>
      <c r="H61" s="259">
        <v>0.20000047683715749</v>
      </c>
      <c r="I61" s="260">
        <v>1.0077670089530391</v>
      </c>
    </row>
    <row r="62" spans="1:9" ht="15.75" x14ac:dyDescent="0.25">
      <c r="A62" s="234"/>
      <c r="B62" s="235"/>
      <c r="C62" s="261" t="s">
        <v>56</v>
      </c>
      <c r="D62" s="262"/>
      <c r="E62" s="263">
        <v>46.9</v>
      </c>
      <c r="F62" s="264">
        <v>48.899999976158142</v>
      </c>
      <c r="G62" s="264">
        <v>53.4</v>
      </c>
      <c r="H62" s="265">
        <v>4.5000000238418565</v>
      </c>
      <c r="I62" s="266">
        <v>1.092024540409732</v>
      </c>
    </row>
    <row r="63" spans="1:9" ht="15.75" x14ac:dyDescent="0.25">
      <c r="A63" s="242"/>
      <c r="B63" s="243"/>
      <c r="C63" s="267" t="s">
        <v>57</v>
      </c>
      <c r="D63" s="268"/>
      <c r="E63" s="269">
        <v>46.8</v>
      </c>
      <c r="F63" s="269">
        <v>47.75</v>
      </c>
      <c r="G63" s="269">
        <v>46.75</v>
      </c>
      <c r="H63" s="270">
        <v>-1</v>
      </c>
      <c r="I63" s="271">
        <v>0.97905759162303663</v>
      </c>
    </row>
    <row r="64" spans="1:9" ht="15.75" x14ac:dyDescent="0.25">
      <c r="A64" s="234"/>
      <c r="B64" s="235"/>
      <c r="C64" s="272" t="s">
        <v>58</v>
      </c>
      <c r="D64" s="273"/>
      <c r="E64" s="274">
        <v>24.9</v>
      </c>
      <c r="F64" s="275">
        <v>25.299999952316284</v>
      </c>
      <c r="G64" s="275">
        <v>24.3</v>
      </c>
      <c r="H64" s="276">
        <v>-0.99999995231628347</v>
      </c>
      <c r="I64" s="277">
        <v>0.96047431011063178</v>
      </c>
    </row>
    <row r="65" spans="1:9" ht="15.75" x14ac:dyDescent="0.25">
      <c r="A65" s="242"/>
      <c r="B65" s="243"/>
      <c r="C65" s="256" t="s">
        <v>59</v>
      </c>
      <c r="D65" s="257"/>
      <c r="E65" s="258">
        <v>27.5</v>
      </c>
      <c r="F65" s="258">
        <v>26.5</v>
      </c>
      <c r="G65" s="258">
        <v>27.5</v>
      </c>
      <c r="H65" s="259">
        <v>1</v>
      </c>
      <c r="I65" s="260">
        <v>1.0377358490566038</v>
      </c>
    </row>
    <row r="66" spans="1:9" ht="15.75" x14ac:dyDescent="0.25">
      <c r="A66" s="234"/>
      <c r="B66" s="235"/>
      <c r="C66" s="261" t="s">
        <v>60</v>
      </c>
      <c r="D66" s="262"/>
      <c r="E66" s="263">
        <v>3.8</v>
      </c>
      <c r="F66" s="278">
        <v>4.300000011920929</v>
      </c>
      <c r="G66" s="278">
        <v>4.3</v>
      </c>
      <c r="H66" s="265">
        <v>-1.1920929132713809E-8</v>
      </c>
      <c r="I66" s="266">
        <v>0.99999999722769095</v>
      </c>
    </row>
    <row r="67" spans="1:9" ht="16.5" thickBot="1" x14ac:dyDescent="0.3">
      <c r="A67" s="279"/>
      <c r="B67" s="280"/>
      <c r="C67" s="281" t="s">
        <v>61</v>
      </c>
      <c r="D67" s="282"/>
      <c r="E67" s="283">
        <v>4.5</v>
      </c>
      <c r="F67" s="283">
        <v>4.5</v>
      </c>
      <c r="G67" s="283">
        <v>4.5</v>
      </c>
      <c r="H67" s="284">
        <v>0</v>
      </c>
      <c r="I67" s="285">
        <v>1</v>
      </c>
    </row>
    <row r="68" spans="1:9" ht="18.75" thickTop="1" x14ac:dyDescent="0.25">
      <c r="A68" s="41" t="s">
        <v>62</v>
      </c>
      <c r="B68" s="42"/>
      <c r="C68" s="42"/>
      <c r="D68" s="42"/>
      <c r="E68" s="42"/>
      <c r="F68" s="42"/>
      <c r="G68" s="42"/>
      <c r="H68" s="42"/>
      <c r="I68" s="43" t="s">
        <v>63</v>
      </c>
    </row>
    <row r="69" spans="1:9" ht="15.75" x14ac:dyDescent="0.25">
      <c r="A69" s="286"/>
      <c r="B69" s="287"/>
      <c r="C69" s="58" t="s">
        <v>64</v>
      </c>
      <c r="D69" s="288"/>
      <c r="E69" s="59">
        <v>4920789.6499999994</v>
      </c>
      <c r="F69" s="59">
        <v>5990975.0999999987</v>
      </c>
      <c r="G69" s="289">
        <v>5740440.379999999</v>
      </c>
      <c r="H69" s="290">
        <v>-250534.71999999974</v>
      </c>
      <c r="I69" s="291">
        <v>0.95818131175340726</v>
      </c>
    </row>
    <row r="70" spans="1:9" ht="16.5" thickBot="1" x14ac:dyDescent="0.3">
      <c r="A70" s="286"/>
      <c r="B70" s="292"/>
      <c r="C70" s="293" t="s">
        <v>65</v>
      </c>
      <c r="D70" s="294"/>
      <c r="E70" s="295">
        <v>8974891.5199999977</v>
      </c>
      <c r="F70" s="295">
        <v>9699417.6199999992</v>
      </c>
      <c r="G70" s="296">
        <v>9231881.6699999999</v>
      </c>
      <c r="H70" s="297">
        <v>-467535.94999999925</v>
      </c>
      <c r="I70" s="298">
        <v>0.95179752348883817</v>
      </c>
    </row>
    <row r="71" spans="1:9" ht="16.5" thickTop="1" x14ac:dyDescent="0.25">
      <c r="A71" s="286"/>
      <c r="B71" s="299"/>
      <c r="C71" s="300" t="s">
        <v>66</v>
      </c>
      <c r="D71" s="301"/>
      <c r="E71" s="302">
        <v>68905948.409999996</v>
      </c>
      <c r="F71" s="302">
        <v>78869852.760000035</v>
      </c>
      <c r="G71" s="303">
        <v>89710943.790000036</v>
      </c>
      <c r="H71" s="304">
        <v>10841091.030000001</v>
      </c>
      <c r="I71" s="305">
        <v>1.1374554490800091</v>
      </c>
    </row>
    <row r="72" spans="1:9" ht="16.5" thickBot="1" x14ac:dyDescent="0.3">
      <c r="A72" s="306"/>
      <c r="B72" s="307"/>
      <c r="C72" s="308" t="s">
        <v>67</v>
      </c>
      <c r="D72" s="309"/>
      <c r="E72" s="310">
        <v>149478571.84999999</v>
      </c>
      <c r="F72" s="310">
        <v>171539744.89999986</v>
      </c>
      <c r="G72" s="311">
        <v>221223484.88999951</v>
      </c>
      <c r="H72" s="312">
        <v>49683739.989999652</v>
      </c>
      <c r="I72" s="313">
        <v>1.2896339855172518</v>
      </c>
    </row>
    <row r="73" spans="1:9" ht="18.75" thickTop="1" x14ac:dyDescent="0.25">
      <c r="A73" s="314" t="s">
        <v>68</v>
      </c>
      <c r="B73" s="315"/>
      <c r="C73" s="315"/>
      <c r="D73" s="315"/>
      <c r="E73" s="315"/>
      <c r="F73" s="315"/>
      <c r="G73" s="315"/>
      <c r="H73" s="315"/>
      <c r="I73" s="316"/>
    </row>
    <row r="74" spans="1:9" ht="16.5" thickBot="1" x14ac:dyDescent="0.3">
      <c r="A74" s="317"/>
      <c r="B74" s="318"/>
      <c r="C74" s="319"/>
      <c r="D74" s="320"/>
      <c r="E74" s="321">
        <v>550290.37</v>
      </c>
      <c r="F74" s="321">
        <v>193872.96000000002</v>
      </c>
      <c r="G74" s="322">
        <v>1681737.6200000003</v>
      </c>
      <c r="H74" s="323">
        <v>1487864.6600000004</v>
      </c>
      <c r="I74" s="324">
        <v>8.6744310294741478</v>
      </c>
    </row>
    <row r="75" spans="1:9" ht="15.75" x14ac:dyDescent="0.25">
      <c r="A75" s="325"/>
      <c r="B75" s="326"/>
      <c r="C75" s="325"/>
      <c r="D75" s="325"/>
      <c r="E75" s="327"/>
      <c r="F75" s="327"/>
      <c r="G75" s="328"/>
      <c r="H75" s="329"/>
      <c r="I75" s="330"/>
    </row>
    <row r="76" spans="1:9" x14ac:dyDescent="0.25">
      <c r="A76" s="326"/>
      <c r="B76" s="326"/>
      <c r="C76" s="326"/>
      <c r="D76" s="326"/>
      <c r="E76" s="331"/>
      <c r="F76" s="331"/>
      <c r="G76" s="331"/>
      <c r="H76" s="326"/>
      <c r="I76" s="326"/>
    </row>
    <row r="77" spans="1:9" x14ac:dyDescent="0.25">
      <c r="A77" s="332" t="s">
        <v>3</v>
      </c>
      <c r="E77" s="2"/>
      <c r="F77" s="333" t="s">
        <v>3</v>
      </c>
      <c r="G77" s="3"/>
      <c r="H77" s="2"/>
      <c r="I77" s="5"/>
    </row>
    <row r="78" spans="1:9" x14ac:dyDescent="0.25">
      <c r="E78" s="2"/>
      <c r="F78" s="2"/>
      <c r="G78" s="3"/>
      <c r="H78" s="2"/>
      <c r="I78" s="5"/>
    </row>
    <row r="79" spans="1:9" x14ac:dyDescent="0.25">
      <c r="E79" s="2"/>
      <c r="F79" s="2"/>
      <c r="G79" s="3"/>
      <c r="H79" s="2"/>
      <c r="I79" s="5"/>
    </row>
    <row r="80" spans="1:9" x14ac:dyDescent="0.25">
      <c r="E80" s="2"/>
      <c r="F80" s="2"/>
      <c r="G80" s="3"/>
      <c r="H80" s="2"/>
      <c r="I80" s="5"/>
    </row>
    <row r="81" spans="1:9" x14ac:dyDescent="0.25">
      <c r="E81" s="2"/>
      <c r="F81" s="2"/>
      <c r="G81" s="3"/>
      <c r="H81" s="2"/>
      <c r="I81" s="5"/>
    </row>
    <row r="82" spans="1:9" x14ac:dyDescent="0.25">
      <c r="E82" s="2"/>
      <c r="F82" s="2"/>
      <c r="G82" s="3"/>
      <c r="H82" s="2"/>
      <c r="I82" s="5"/>
    </row>
    <row r="83" spans="1:9" x14ac:dyDescent="0.25">
      <c r="E83" s="2"/>
      <c r="F83" s="2"/>
      <c r="G83" s="3"/>
      <c r="H83" s="2"/>
      <c r="I83" s="5"/>
    </row>
    <row r="84" spans="1:9" x14ac:dyDescent="0.25">
      <c r="E84" s="2"/>
      <c r="F84" s="2"/>
      <c r="G84" s="3"/>
      <c r="H84" s="2"/>
      <c r="I84" s="5"/>
    </row>
    <row r="85" spans="1:9" x14ac:dyDescent="0.25">
      <c r="E85" s="2"/>
      <c r="F85" s="2"/>
      <c r="G85" s="3"/>
      <c r="H85" s="2"/>
      <c r="I85" s="5"/>
    </row>
    <row r="86" spans="1:9" x14ac:dyDescent="0.25">
      <c r="E86" s="2"/>
      <c r="F86" s="2"/>
      <c r="G86" s="3"/>
      <c r="H86" s="2"/>
      <c r="I86" s="5"/>
    </row>
    <row r="87" spans="1:9" x14ac:dyDescent="0.25">
      <c r="E87" s="2"/>
      <c r="F87" s="2"/>
      <c r="G87" s="3"/>
      <c r="H87" s="2"/>
      <c r="I87" s="5"/>
    </row>
    <row r="88" spans="1:9" x14ac:dyDescent="0.25">
      <c r="E88" s="2"/>
      <c r="F88" s="2"/>
      <c r="G88" s="3"/>
      <c r="H88" s="2"/>
      <c r="I88" s="5"/>
    </row>
    <row r="89" spans="1:9" x14ac:dyDescent="0.25">
      <c r="E89" s="2"/>
      <c r="F89" s="2"/>
      <c r="G89" s="3"/>
      <c r="H89" s="2"/>
      <c r="I89" s="5"/>
    </row>
    <row r="90" spans="1:9" x14ac:dyDescent="0.25">
      <c r="E90" s="2"/>
      <c r="F90" s="2"/>
      <c r="G90" s="3"/>
      <c r="H90" s="2"/>
      <c r="I90" s="5"/>
    </row>
    <row r="91" spans="1:9" x14ac:dyDescent="0.25">
      <c r="E91" s="2"/>
      <c r="F91" s="2"/>
      <c r="G91" s="3"/>
      <c r="H91" s="2"/>
      <c r="I91" s="5"/>
    </row>
    <row r="92" spans="1:9" x14ac:dyDescent="0.25">
      <c r="E92" s="2"/>
      <c r="F92" s="2"/>
      <c r="G92" s="3"/>
      <c r="H92" s="2"/>
      <c r="I92" s="5"/>
    </row>
    <row r="93" spans="1:9" x14ac:dyDescent="0.25">
      <c r="E93" s="2"/>
      <c r="F93" s="2"/>
      <c r="G93" s="3"/>
      <c r="H93" s="2"/>
      <c r="I93" s="5"/>
    </row>
    <row r="94" spans="1:9" x14ac:dyDescent="0.25">
      <c r="E94" s="2"/>
      <c r="F94" s="2"/>
      <c r="G94" s="3"/>
      <c r="H94" s="2"/>
      <c r="I94" s="5"/>
    </row>
    <row r="95" spans="1:9" x14ac:dyDescent="0.25">
      <c r="E95" s="2"/>
      <c r="F95" s="2"/>
      <c r="G95" s="3"/>
      <c r="H95" s="2"/>
      <c r="I95" s="5"/>
    </row>
    <row r="96" spans="1:9" x14ac:dyDescent="0.25">
      <c r="A96" s="334" t="s">
        <v>69</v>
      </c>
      <c r="E96" s="335" t="s">
        <v>69</v>
      </c>
      <c r="F96" s="2"/>
      <c r="G96" s="3"/>
      <c r="H96" s="2"/>
      <c r="I96" s="5"/>
    </row>
    <row r="97" spans="5:9" x14ac:dyDescent="0.25">
      <c r="E97" s="2"/>
      <c r="F97" s="2"/>
      <c r="G97" s="3"/>
      <c r="H97" s="2"/>
      <c r="I97" s="5"/>
    </row>
    <row r="98" spans="5:9" x14ac:dyDescent="0.25">
      <c r="E98" s="2"/>
      <c r="F98" s="2"/>
      <c r="G98" s="3"/>
      <c r="H98" s="2"/>
      <c r="I98" s="5"/>
    </row>
    <row r="99" spans="5:9" x14ac:dyDescent="0.25">
      <c r="E99" s="2"/>
      <c r="F99" s="2"/>
      <c r="G99" s="3"/>
      <c r="H99" s="2"/>
      <c r="I99" s="5"/>
    </row>
    <row r="100" spans="5:9" x14ac:dyDescent="0.25">
      <c r="E100" s="2"/>
      <c r="F100" s="2"/>
      <c r="G100" s="3"/>
      <c r="H100" s="2"/>
      <c r="I100" s="5"/>
    </row>
    <row r="101" spans="5:9" x14ac:dyDescent="0.25">
      <c r="E101" s="2"/>
      <c r="F101" s="2"/>
      <c r="G101" s="3"/>
      <c r="H101" s="2"/>
      <c r="I101" s="5"/>
    </row>
    <row r="102" spans="5:9" x14ac:dyDescent="0.25">
      <c r="E102" s="2"/>
      <c r="F102" s="2"/>
      <c r="G102" s="3"/>
      <c r="H102" s="2"/>
      <c r="I102" s="5"/>
    </row>
    <row r="103" spans="5:9" x14ac:dyDescent="0.25">
      <c r="E103" s="2"/>
      <c r="F103" s="2"/>
      <c r="G103" s="3"/>
      <c r="H103" s="2"/>
      <c r="I103" s="5"/>
    </row>
    <row r="104" spans="5:9" x14ac:dyDescent="0.25">
      <c r="E104" s="2"/>
      <c r="F104" s="2"/>
      <c r="G104" s="3"/>
      <c r="H104" s="2"/>
      <c r="I104" s="5"/>
    </row>
    <row r="105" spans="5:9" x14ac:dyDescent="0.25">
      <c r="E105" s="2"/>
      <c r="F105" s="2"/>
      <c r="G105" s="3"/>
      <c r="H105" s="2"/>
      <c r="I105" s="5"/>
    </row>
    <row r="106" spans="5:9" x14ac:dyDescent="0.25">
      <c r="E106" s="2"/>
      <c r="F106" s="2"/>
      <c r="G106" s="3"/>
      <c r="H106" s="2"/>
      <c r="I106" s="5"/>
    </row>
    <row r="108" spans="5:9" x14ac:dyDescent="0.25">
      <c r="E108" s="2"/>
      <c r="F108" s="2"/>
      <c r="G108" s="3"/>
      <c r="H108" s="2"/>
      <c r="I108" s="5"/>
    </row>
    <row r="109" spans="5:9" x14ac:dyDescent="0.25">
      <c r="E109" s="2"/>
      <c r="F109" s="2"/>
      <c r="G109" s="3"/>
      <c r="H109" s="2"/>
      <c r="I109" s="5"/>
    </row>
    <row r="110" spans="5:9" x14ac:dyDescent="0.25">
      <c r="E110" s="2"/>
      <c r="F110" s="2"/>
      <c r="G110" s="3"/>
      <c r="H110" s="2"/>
      <c r="I110" s="5"/>
    </row>
    <row r="111" spans="5:9" x14ac:dyDescent="0.25">
      <c r="E111" s="2"/>
      <c r="F111" s="2"/>
      <c r="G111" s="3"/>
      <c r="H111" s="2"/>
      <c r="I111" s="5"/>
    </row>
    <row r="112" spans="5:9" x14ac:dyDescent="0.25">
      <c r="E112" s="2"/>
      <c r="F112" s="2"/>
      <c r="G112" s="3"/>
      <c r="H112" s="2"/>
      <c r="I112" s="5"/>
    </row>
    <row r="113" spans="1:9" x14ac:dyDescent="0.25">
      <c r="E113" s="2"/>
      <c r="F113" s="2"/>
      <c r="G113" s="3"/>
      <c r="H113" s="2"/>
      <c r="I113" s="5"/>
    </row>
    <row r="114" spans="1:9" x14ac:dyDescent="0.25">
      <c r="E114" s="2"/>
      <c r="F114" s="2"/>
      <c r="G114" s="3"/>
      <c r="H114" s="2"/>
      <c r="I114" s="5"/>
    </row>
    <row r="115" spans="1:9" x14ac:dyDescent="0.25">
      <c r="A115" s="334" t="s">
        <v>69</v>
      </c>
      <c r="E115" s="335" t="s">
        <v>69</v>
      </c>
      <c r="F115" s="2"/>
      <c r="G115" s="3"/>
      <c r="H115" s="2"/>
      <c r="I115" s="5"/>
    </row>
    <row r="116" spans="1:9" x14ac:dyDescent="0.25">
      <c r="E116" s="2"/>
      <c r="F116" s="2"/>
      <c r="G116" s="3"/>
      <c r="H116" s="2"/>
      <c r="I116" s="5"/>
    </row>
    <row r="117" spans="1:9" x14ac:dyDescent="0.25">
      <c r="E117" s="2"/>
      <c r="F117" s="2"/>
      <c r="G117" s="3"/>
      <c r="H117" s="2"/>
      <c r="I117" s="5"/>
    </row>
    <row r="118" spans="1:9" x14ac:dyDescent="0.25">
      <c r="F118" s="2"/>
      <c r="G118" s="3"/>
      <c r="H118" s="2"/>
      <c r="I118" s="5"/>
    </row>
    <row r="119" spans="1:9" x14ac:dyDescent="0.25">
      <c r="E119" s="2"/>
      <c r="F119" s="2"/>
      <c r="G119" s="3"/>
      <c r="H119" s="2"/>
      <c r="I119" s="5"/>
    </row>
    <row r="120" spans="1:9" x14ac:dyDescent="0.25">
      <c r="E120" s="2"/>
      <c r="F120" s="2"/>
      <c r="G120" s="3"/>
      <c r="H120" s="2"/>
      <c r="I120" s="5"/>
    </row>
    <row r="121" spans="1:9" x14ac:dyDescent="0.25">
      <c r="E121" s="2"/>
      <c r="F121" s="2"/>
      <c r="G121" s="3"/>
      <c r="H121" s="2"/>
      <c r="I121" s="5"/>
    </row>
    <row r="122" spans="1:9" x14ac:dyDescent="0.25">
      <c r="E122" s="2"/>
      <c r="F122" s="2"/>
      <c r="G122" s="3"/>
      <c r="H122" s="2"/>
      <c r="I122" s="5"/>
    </row>
    <row r="123" spans="1:9" x14ac:dyDescent="0.25">
      <c r="E123" s="2"/>
      <c r="F123" s="2"/>
      <c r="G123" s="3"/>
      <c r="H123" s="2"/>
      <c r="I123" s="5"/>
    </row>
    <row r="124" spans="1:9" x14ac:dyDescent="0.25">
      <c r="E124" s="2"/>
      <c r="F124" s="2"/>
      <c r="G124" s="3"/>
      <c r="H124" s="2"/>
      <c r="I124" s="5"/>
    </row>
    <row r="125" spans="1:9" x14ac:dyDescent="0.25">
      <c r="E125" s="2"/>
      <c r="F125" s="2"/>
      <c r="G125" s="3"/>
      <c r="H125" s="2"/>
      <c r="I125" s="5"/>
    </row>
    <row r="126" spans="1:9" x14ac:dyDescent="0.25">
      <c r="E126" s="2"/>
      <c r="F126" s="2"/>
      <c r="G126" s="3"/>
      <c r="H126" s="2"/>
      <c r="I126" s="5"/>
    </row>
    <row r="127" spans="1:9" x14ac:dyDescent="0.25">
      <c r="E127" s="2"/>
      <c r="F127" s="2"/>
      <c r="G127" s="3"/>
      <c r="H127" s="2"/>
      <c r="I127" s="5"/>
    </row>
    <row r="128" spans="1:9" x14ac:dyDescent="0.25">
      <c r="E128" s="2"/>
      <c r="F128" s="2"/>
      <c r="G128" s="3"/>
      <c r="H128" s="2"/>
      <c r="I128" s="5"/>
    </row>
    <row r="130" spans="5:9" x14ac:dyDescent="0.25">
      <c r="E130" s="2"/>
      <c r="F130" s="2"/>
      <c r="G130" s="3"/>
      <c r="H130" s="2"/>
      <c r="I130" s="5"/>
    </row>
    <row r="131" spans="5:9" x14ac:dyDescent="0.25">
      <c r="E131" s="2"/>
      <c r="F131" s="2"/>
      <c r="G131" s="3"/>
      <c r="H131" s="2"/>
      <c r="I131" s="5"/>
    </row>
    <row r="132" spans="5:9" x14ac:dyDescent="0.25">
      <c r="E132" s="2"/>
      <c r="F132" s="2"/>
      <c r="G132" s="3"/>
      <c r="H132" s="2"/>
      <c r="I132" s="5"/>
    </row>
    <row r="133" spans="5:9" x14ac:dyDescent="0.25">
      <c r="E133" s="2"/>
      <c r="F133" s="2"/>
      <c r="G133" s="3"/>
      <c r="H133" s="2"/>
      <c r="I133" s="5"/>
    </row>
  </sheetData>
  <mergeCells count="14">
    <mergeCell ref="A34:A42"/>
    <mergeCell ref="B34:B36"/>
    <mergeCell ref="B37:B38"/>
    <mergeCell ref="B39:B42"/>
    <mergeCell ref="E57:G57"/>
    <mergeCell ref="H57:I57"/>
    <mergeCell ref="A1:I1"/>
    <mergeCell ref="C8:I8"/>
    <mergeCell ref="C9:I9"/>
    <mergeCell ref="H12:I12"/>
    <mergeCell ref="A25:A33"/>
    <mergeCell ref="B25:B27"/>
    <mergeCell ref="B28:B29"/>
    <mergeCell ref="B30:B33"/>
  </mergeCells>
  <pageMargins left="0.7" right="0.7" top="0.78740157499999996" bottom="0.78740157499999996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2020-02-24T08:20:27Z</cp:lastPrinted>
  <dcterms:created xsi:type="dcterms:W3CDTF">2020-02-24T08:17:54Z</dcterms:created>
  <dcterms:modified xsi:type="dcterms:W3CDTF">2020-02-24T08:20:47Z</dcterms:modified>
</cp:coreProperties>
</file>