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34 RTG\"/>
    </mc:Choice>
  </mc:AlternateContent>
  <xr:revisionPtr revIDLastSave="0" documentId="13_ncr:1_{23B4BB12-280C-40FE-8C9E-E97C97D4BE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ace" sheetId="1" r:id="rId1"/>
  </sheets>
  <definedNames>
    <definedName name="_xlnm.Print_Area" localSheetId="0">Face!$H:$Q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0" i="1" l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29" i="1"/>
</calcChain>
</file>

<file path=xl/sharedStrings.xml><?xml version="1.0" encoding="utf-8"?>
<sst xmlns="http://schemas.openxmlformats.org/spreadsheetml/2006/main" count="292" uniqueCount="272">
  <si>
    <t>PALO_SERVER/FNOL</t>
  </si>
  <si>
    <t>FINAL6</t>
  </si>
  <si>
    <t>CC3400U</t>
  </si>
  <si>
    <t>ICOtotal</t>
  </si>
  <si>
    <t>facts</t>
  </si>
  <si>
    <t>Ukazatel:</t>
  </si>
  <si>
    <t>Spotřeba materiálu</t>
  </si>
  <si>
    <t>Y2020</t>
  </si>
  <si>
    <t>Verze:</t>
  </si>
  <si>
    <t>Skutečnost</t>
  </si>
  <si>
    <t>M12C</t>
  </si>
  <si>
    <t>A501</t>
  </si>
  <si>
    <t>Typ hodnot:</t>
  </si>
  <si>
    <t>kumulativní</t>
  </si>
  <si>
    <t>C</t>
  </si>
  <si>
    <t>M12</t>
  </si>
  <si>
    <t>12</t>
  </si>
  <si>
    <t>M0</t>
  </si>
  <si>
    <t>bgt_fnol</t>
  </si>
  <si>
    <t>bgt_fin</t>
  </si>
  <si>
    <t>Y2018</t>
  </si>
  <si>
    <t>Y2019</t>
  </si>
  <si>
    <t>Level</t>
  </si>
  <si>
    <t>Code</t>
  </si>
  <si>
    <t>Kontrolní sestava 2020</t>
  </si>
  <si>
    <t>Útvar:</t>
  </si>
  <si>
    <t>Radiologická klinika</t>
  </si>
  <si>
    <t>Období:</t>
  </si>
  <si>
    <t>Prosinec</t>
  </si>
  <si>
    <t>2020</t>
  </si>
  <si>
    <t>Poslední aktualizovaný měsíc: Počáteční období</t>
  </si>
  <si>
    <t>3400</t>
  </si>
  <si>
    <t>2018</t>
  </si>
  <si>
    <t>2019</t>
  </si>
  <si>
    <t>Plán</t>
  </si>
  <si>
    <t>Skutečnost (1-12)</t>
  </si>
  <si>
    <t>A50113</t>
  </si>
  <si>
    <t>50113</t>
  </si>
  <si>
    <t xml:space="preserve">  Léky a léčiva</t>
  </si>
  <si>
    <t>A50113001</t>
  </si>
  <si>
    <t>50113001</t>
  </si>
  <si>
    <t xml:space="preserve">    Léky - paušál (LEK)</t>
  </si>
  <si>
    <t>A50113002</t>
  </si>
  <si>
    <t>50113002</t>
  </si>
  <si>
    <t xml:space="preserve">    Léky - parenterální výživa (LEK)</t>
  </si>
  <si>
    <t>A50113004</t>
  </si>
  <si>
    <t>50113004</t>
  </si>
  <si>
    <t xml:space="preserve">    Léky - enter. a parent. výživa (výroba LEK-OPSL)</t>
  </si>
  <si>
    <t>A50113005</t>
  </si>
  <si>
    <t>50113005</t>
  </si>
  <si>
    <t xml:space="preserve">    Léky - radiofarmaka (KNM)</t>
  </si>
  <si>
    <t>A50113006</t>
  </si>
  <si>
    <t>50113006</t>
  </si>
  <si>
    <t xml:space="preserve">    Léky - enterální výživa (LEK)</t>
  </si>
  <si>
    <t>A50113007</t>
  </si>
  <si>
    <t>50113007</t>
  </si>
  <si>
    <t xml:space="preserve">    Léky - krev.deriváty ZUL (LEK)</t>
  </si>
  <si>
    <t>A50113008</t>
  </si>
  <si>
    <t>50113008</t>
  </si>
  <si>
    <t xml:space="preserve">    Léky - krev.deriváty ZUL (TO)</t>
  </si>
  <si>
    <t>A50113009</t>
  </si>
  <si>
    <t>50113009</t>
  </si>
  <si>
    <t xml:space="preserve">    Léky - RTG diagnostika ZUL (LEK)</t>
  </si>
  <si>
    <t>A50113010</t>
  </si>
  <si>
    <t>50113010</t>
  </si>
  <si>
    <t xml:space="preserve">    Léky - botox (LEK)</t>
  </si>
  <si>
    <t>A50113011</t>
  </si>
  <si>
    <t>50113011</t>
  </si>
  <si>
    <t xml:space="preserve">    Léky - hemofilici ZUL (TO)</t>
  </si>
  <si>
    <t>A50113012</t>
  </si>
  <si>
    <t>50113012</t>
  </si>
  <si>
    <t xml:space="preserve">    Léky - trombolýza (LEK)</t>
  </si>
  <si>
    <t>A50113013</t>
  </si>
  <si>
    <t>50113013</t>
  </si>
  <si>
    <t xml:space="preserve">    Léky - antibiotika (LEK)</t>
  </si>
  <si>
    <t>A50113014</t>
  </si>
  <si>
    <t>50113014</t>
  </si>
  <si>
    <t xml:space="preserve">    Léky - antimykotika (LEK)</t>
  </si>
  <si>
    <t>A50113015</t>
  </si>
  <si>
    <t>50113015</t>
  </si>
  <si>
    <t xml:space="preserve">    Léky - samoplátci (LEK)</t>
  </si>
  <si>
    <t>A50113016</t>
  </si>
  <si>
    <t>50113016</t>
  </si>
  <si>
    <t xml:space="preserve">    Léky - centra (LEK)</t>
  </si>
  <si>
    <t>A50113017</t>
  </si>
  <si>
    <t>50113017</t>
  </si>
  <si>
    <t xml:space="preserve">    Léky - dle §16 (LEK)</t>
  </si>
  <si>
    <t>A50113190</t>
  </si>
  <si>
    <t>50113190</t>
  </si>
  <si>
    <t xml:space="preserve">    Léky - medicinální plyny (sklad SVM)</t>
  </si>
  <si>
    <t>A50113300</t>
  </si>
  <si>
    <t>50113300</t>
  </si>
  <si>
    <t xml:space="preserve">    Léky - slevy (přeúčt. na 64910001)</t>
  </si>
  <si>
    <t>A50115</t>
  </si>
  <si>
    <t>50115</t>
  </si>
  <si>
    <t xml:space="preserve">  Zdravotnické prostředky</t>
  </si>
  <si>
    <t>A50115001</t>
  </si>
  <si>
    <t>50115001</t>
  </si>
  <si>
    <t xml:space="preserve">    Kardiostimulátory (sk.Z517)</t>
  </si>
  <si>
    <t>A50115002</t>
  </si>
  <si>
    <t>50115002</t>
  </si>
  <si>
    <t xml:space="preserve">    Kardiovertery (Z516)</t>
  </si>
  <si>
    <t>A50115003</t>
  </si>
  <si>
    <t>50115003</t>
  </si>
  <si>
    <t xml:space="preserve">    TEP (Z518)</t>
  </si>
  <si>
    <t>A50115004</t>
  </si>
  <si>
    <t>50115004</t>
  </si>
  <si>
    <t xml:space="preserve">    IUTN - kovové (Z506)</t>
  </si>
  <si>
    <t>A50115005</t>
  </si>
  <si>
    <t>50115005</t>
  </si>
  <si>
    <t xml:space="preserve">    IUTN - neurostimulace (Z511)</t>
  </si>
  <si>
    <t>A50115006</t>
  </si>
  <si>
    <t>50115006</t>
  </si>
  <si>
    <t xml:space="preserve">    IUTN - neuromodulace-DBS (Z508)</t>
  </si>
  <si>
    <t>A50115007</t>
  </si>
  <si>
    <t>50115007</t>
  </si>
  <si>
    <t xml:space="preserve">    Implant.dentální-samoplátci (Z526)</t>
  </si>
  <si>
    <t>A50115008</t>
  </si>
  <si>
    <t>50115008</t>
  </si>
  <si>
    <t xml:space="preserve">    Implant. - plastická,estetická chirurgie (Z521)</t>
  </si>
  <si>
    <t>A50115009</t>
  </si>
  <si>
    <t>50115009</t>
  </si>
  <si>
    <t xml:space="preserve">    IUTN - chlopně - TAVI (Z524)</t>
  </si>
  <si>
    <t>A50115011</t>
  </si>
  <si>
    <t>50115011</t>
  </si>
  <si>
    <t xml:space="preserve">    IUTN - ostat.nákl.PZT (Z515)</t>
  </si>
  <si>
    <t>A50115013</t>
  </si>
  <si>
    <t>50115013</t>
  </si>
  <si>
    <t xml:space="preserve">    Bezelektrodové kardiostimulátory (Z548)</t>
  </si>
  <si>
    <t>A50115015</t>
  </si>
  <si>
    <t>50115015</t>
  </si>
  <si>
    <t xml:space="preserve">    IUTN - MitraClip (Z553)</t>
  </si>
  <si>
    <t>A50115016</t>
  </si>
  <si>
    <t>50115016</t>
  </si>
  <si>
    <t xml:space="preserve">    Kardiostimulátory CCM (Z555)</t>
  </si>
  <si>
    <t>A50115020</t>
  </si>
  <si>
    <t>50115020</t>
  </si>
  <si>
    <t xml:space="preserve">    Laboratorní diagnostika-LEK (Z501)</t>
  </si>
  <si>
    <t>A50115021</t>
  </si>
  <si>
    <t>50115021</t>
  </si>
  <si>
    <t xml:space="preserve">    Laboratorní diagnostika-skl.ZPr (Z501)</t>
  </si>
  <si>
    <t>A50115040</t>
  </si>
  <si>
    <t>50115040</t>
  </si>
  <si>
    <t xml:space="preserve">    Laboratorní materiál (Z505)</t>
  </si>
  <si>
    <t>A50115050</t>
  </si>
  <si>
    <t>50115050</t>
  </si>
  <si>
    <t xml:space="preserve">    Obvazový materiál (Z502)</t>
  </si>
  <si>
    <t>A50115060</t>
  </si>
  <si>
    <t>50115060</t>
  </si>
  <si>
    <t xml:space="preserve">    ZPr - ostatní (Z503)</t>
  </si>
  <si>
    <t>A50115061</t>
  </si>
  <si>
    <t>50115061</t>
  </si>
  <si>
    <t xml:space="preserve">    ZPr - ZUM robot (Z512)</t>
  </si>
  <si>
    <t>A50115062</t>
  </si>
  <si>
    <t>50115062</t>
  </si>
  <si>
    <t xml:space="preserve">    ZPr - materiál hemodialýza (Z525)</t>
  </si>
  <si>
    <t>A50115063</t>
  </si>
  <si>
    <t>50115063</t>
  </si>
  <si>
    <t xml:space="preserve">    ZPr - vaky, sety (Z528)</t>
  </si>
  <si>
    <t>A50115064</t>
  </si>
  <si>
    <t>50115064</t>
  </si>
  <si>
    <t xml:space="preserve">    ZPr - šicí materiál (Z529)</t>
  </si>
  <si>
    <t>A50115065</t>
  </si>
  <si>
    <t>50115065</t>
  </si>
  <si>
    <t xml:space="preserve">    ZPr - vpichovací materiál (Z530)</t>
  </si>
  <si>
    <t>A50115066</t>
  </si>
  <si>
    <t>50115066</t>
  </si>
  <si>
    <t xml:space="preserve">    ZPr - šicí materiál robot (Z531)</t>
  </si>
  <si>
    <t>A50115067</t>
  </si>
  <si>
    <t>50115067</t>
  </si>
  <si>
    <t xml:space="preserve">    ZPr - rukavice (Z532)</t>
  </si>
  <si>
    <t>A50115068</t>
  </si>
  <si>
    <t>50115068</t>
  </si>
  <si>
    <t xml:space="preserve">    ZPr - čidla ICP (Z522)</t>
  </si>
  <si>
    <t>A50115069</t>
  </si>
  <si>
    <t>50115069</t>
  </si>
  <si>
    <t xml:space="preserve">    ZPr - porty (Z534)</t>
  </si>
  <si>
    <t>A50115070</t>
  </si>
  <si>
    <t>50115070</t>
  </si>
  <si>
    <t xml:space="preserve">    ZPr - katetry ostatní (Z513)</t>
  </si>
  <si>
    <t>A50115071</t>
  </si>
  <si>
    <t>50115071</t>
  </si>
  <si>
    <t xml:space="preserve">    ZPr - katetry ablační (Z514)</t>
  </si>
  <si>
    <t>A50115072</t>
  </si>
  <si>
    <t>50115072</t>
  </si>
  <si>
    <t xml:space="preserve">    ZPr - katetry diagnostické (Z535)</t>
  </si>
  <si>
    <t>A50115073</t>
  </si>
  <si>
    <t>50115073</t>
  </si>
  <si>
    <t xml:space="preserve">    ZPr - katetry PCI (Z536)</t>
  </si>
  <si>
    <t>A50115074</t>
  </si>
  <si>
    <t>50115074</t>
  </si>
  <si>
    <t xml:space="preserve">    ZPr - katetry zaváděcí (Z537)</t>
  </si>
  <si>
    <t>A50115075</t>
  </si>
  <si>
    <t>50115075</t>
  </si>
  <si>
    <t xml:space="preserve">    ZPr - stenty (Z538)</t>
  </si>
  <si>
    <t>A50115076</t>
  </si>
  <si>
    <t>50115076</t>
  </si>
  <si>
    <t xml:space="preserve">    ZPr - stenty kovové (Z539)</t>
  </si>
  <si>
    <t>A50115077</t>
  </si>
  <si>
    <t>50115077</t>
  </si>
  <si>
    <t xml:space="preserve">    ZPr - stenty lékové (Z540)</t>
  </si>
  <si>
    <t>A50115079</t>
  </si>
  <si>
    <t>50115079</t>
  </si>
  <si>
    <t xml:space="preserve">    ZPr - internzivní péče (Z542)</t>
  </si>
  <si>
    <t>A50115080</t>
  </si>
  <si>
    <t>50115080</t>
  </si>
  <si>
    <t xml:space="preserve">    ZPr - staplery, extraktory, endoskop.mat. (Z523)</t>
  </si>
  <si>
    <t>A50115082</t>
  </si>
  <si>
    <t>50115082</t>
  </si>
  <si>
    <t xml:space="preserve">    ZPr - katetry extrakční (Z543)</t>
  </si>
  <si>
    <t>A50115083</t>
  </si>
  <si>
    <t>50115083</t>
  </si>
  <si>
    <t xml:space="preserve">    ZPr - embolizace (Z545)</t>
  </si>
  <si>
    <t>A50115085</t>
  </si>
  <si>
    <t>50115085</t>
  </si>
  <si>
    <t xml:space="preserve">    ZPr - samoplátci (Z547)</t>
  </si>
  <si>
    <t>A50115089</t>
  </si>
  <si>
    <t>50115089</t>
  </si>
  <si>
    <t xml:space="preserve">    ZPr - katetry PICC/MIDLINE (Z554)</t>
  </si>
  <si>
    <t>A50115090</t>
  </si>
  <si>
    <t>50115090</t>
  </si>
  <si>
    <t xml:space="preserve">    ZPr - zubolékařský materiál (Z509)</t>
  </si>
  <si>
    <t>A50115300</t>
  </si>
  <si>
    <t>50115300</t>
  </si>
  <si>
    <t xml:space="preserve">    ZPr. - slevy (přeúčt. na 64910002)</t>
  </si>
  <si>
    <t>A50115010</t>
  </si>
  <si>
    <t>50115010</t>
  </si>
  <si>
    <t xml:space="preserve">    RTG materiál, filmy a chemikálie (Z504)</t>
  </si>
  <si>
    <t>A50115078</t>
  </si>
  <si>
    <t>50115078</t>
  </si>
  <si>
    <t xml:space="preserve">    ZPr - stenty absorbční (Z541)</t>
  </si>
  <si>
    <t>A50115084</t>
  </si>
  <si>
    <t>50115084</t>
  </si>
  <si>
    <t xml:space="preserve">    ZPr - HCO membrány (Z546)</t>
  </si>
  <si>
    <t>A50115012</t>
  </si>
  <si>
    <t>50115012</t>
  </si>
  <si>
    <t xml:space="preserve">    Podkožní monitory (Z544)</t>
  </si>
  <si>
    <t>A50115014</t>
  </si>
  <si>
    <t>50115014</t>
  </si>
  <si>
    <t xml:space="preserve">    Mechanické srdeční podpory (Z552)</t>
  </si>
  <si>
    <t>A50117</t>
  </si>
  <si>
    <t>50117</t>
  </si>
  <si>
    <t xml:space="preserve">  Všeobecný materiál</t>
  </si>
  <si>
    <t>A50117002</t>
  </si>
  <si>
    <t>50117002</t>
  </si>
  <si>
    <t xml:space="preserve">    Prací a čistící prostř.,drog.zboží (sk.V41)</t>
  </si>
  <si>
    <t>A50117003</t>
  </si>
  <si>
    <t>50117003</t>
  </si>
  <si>
    <t xml:space="preserve">    Desinfekční prostředky (ID-ř.733-LEK)</t>
  </si>
  <si>
    <t>A50117004</t>
  </si>
  <si>
    <t>50117004</t>
  </si>
  <si>
    <t xml:space="preserve">    Tiskopisy a kanc.potřeby (sk.V42, 43)</t>
  </si>
  <si>
    <t>A50117011</t>
  </si>
  <si>
    <t>50117011</t>
  </si>
  <si>
    <t xml:space="preserve">    Obalový mat. pro sterilizaci (sk.V20)</t>
  </si>
  <si>
    <t>A50117024</t>
  </si>
  <si>
    <t>50117024</t>
  </si>
  <si>
    <t xml:space="preserve">    Všeob.mat. - ostatní-vyjímky (V44) od 0,01 do 999,99</t>
  </si>
  <si>
    <t>A50119</t>
  </si>
  <si>
    <t>50119</t>
  </si>
  <si>
    <t xml:space="preserve">  DDHM a textil</t>
  </si>
  <si>
    <t>A50119100</t>
  </si>
  <si>
    <t>50119100</t>
  </si>
  <si>
    <t xml:space="preserve">    Jednorázové ochranné pomůcky (sk.T18A)</t>
  </si>
  <si>
    <t>A50119101</t>
  </si>
  <si>
    <t>50119101</t>
  </si>
  <si>
    <t xml:space="preserve">    Jednorázový operační materiál (sk.T18B)</t>
  </si>
  <si>
    <t>A50119102</t>
  </si>
  <si>
    <t>50119102</t>
  </si>
  <si>
    <t xml:space="preserve">    Jednorázové hygienické potřeby (sk.T18C)</t>
  </si>
  <si>
    <t>Skutečnost  2019 x 2018</t>
  </si>
  <si>
    <t>Plán 2020 x Sk.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</si>
</sst>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</font>
    <font>
      <b/>
      <sz val="9"/>
      <color rgb="FF0070C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auto="1"/>
      </right>
      <top style="hair">
        <color theme="1"/>
      </top>
      <bottom style="hair">
        <color theme="1"/>
      </bottom>
      <diagonal/>
    </border>
  </borders>
  <cellStyleXfs count="5">
    <xf numFmtId="0" fontId="0" fillId="0" borderId="0"/>
    <xf numFmtId="0" fontId="1" fillId="2" borderId="0"/>
    <xf numFmtId="0" fontId="6" fillId="6" borderId="0">
      <alignment horizontal="left"/>
    </xf>
    <xf numFmtId="4" fontId="6" fillId="6" borderId="4"/>
    <xf numFmtId="0" fontId="6" fillId="2" borderId="0">
      <alignment horizontal="left"/>
    </xf>
  </cellStyleXfs>
  <cellXfs count="63">
    <xf numFmtId="0" fontId="0" fillId="0" borderId="0" xfId="0"/>
    <xf numFmtId="0" fontId="2" fillId="3" borderId="0" xfId="1" applyFont="1" applyFill="1" applyBorder="1"/>
    <xf numFmtId="0" fontId="3" fillId="3" borderId="0" xfId="0" applyFont="1" applyFill="1" applyBorder="1"/>
    <xf numFmtId="0" fontId="4" fillId="4" borderId="0" xfId="0" applyFont="1" applyFill="1" applyBorder="1"/>
    <xf numFmtId="4" fontId="3" fillId="3" borderId="0" xfId="0" applyNumberFormat="1" applyFont="1" applyFill="1" applyBorder="1"/>
    <xf numFmtId="0" fontId="2" fillId="3" borderId="0" xfId="0" applyFont="1" applyFill="1" applyBorder="1"/>
    <xf numFmtId="0" fontId="5" fillId="5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4" fontId="2" fillId="3" borderId="0" xfId="3" applyFont="1" applyFill="1" applyBorder="1" applyAlignment="1">
      <alignment horizontal="center" shrinkToFit="1"/>
    </xf>
    <xf numFmtId="0" fontId="4" fillId="7" borderId="5" xfId="2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4" fontId="3" fillId="3" borderId="6" xfId="0" applyNumberFormat="1" applyFont="1" applyFill="1" applyBorder="1" applyAlignment="1">
      <alignment wrapText="1"/>
    </xf>
    <xf numFmtId="4" fontId="3" fillId="3" borderId="0" xfId="0" applyNumberFormat="1" applyFont="1" applyFill="1" applyBorder="1" applyAlignment="1">
      <alignment wrapText="1"/>
    </xf>
    <xf numFmtId="0" fontId="4" fillId="3" borderId="0" xfId="0" applyFont="1" applyFill="1" applyBorder="1"/>
    <xf numFmtId="0" fontId="3" fillId="3" borderId="0" xfId="0" applyFont="1" applyFill="1" applyBorder="1" applyAlignment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5" fillId="4" borderId="0" xfId="0" applyFont="1" applyFill="1" applyBorder="1" applyAlignment="1">
      <alignment horizontal="right" vertical="center" wrapText="1"/>
    </xf>
    <xf numFmtId="0" fontId="5" fillId="12" borderId="15" xfId="4" applyFont="1" applyFill="1" applyBorder="1" applyAlignment="1">
      <alignment horizontal="center" vertical="center" wrapText="1" shrinkToFit="1"/>
    </xf>
    <xf numFmtId="0" fontId="4" fillId="4" borderId="0" xfId="0" applyFont="1" applyFill="1" applyBorder="1" applyAlignment="1">
      <alignment wrapText="1"/>
    </xf>
    <xf numFmtId="0" fontId="3" fillId="3" borderId="6" xfId="0" applyFont="1" applyFill="1" applyBorder="1"/>
    <xf numFmtId="0" fontId="2" fillId="3" borderId="0" xfId="4" applyFont="1" applyFill="1" applyBorder="1">
      <alignment horizontal="left"/>
    </xf>
    <xf numFmtId="0" fontId="4" fillId="13" borderId="20" xfId="4" applyFont="1" applyFill="1" applyBorder="1">
      <alignment horizontal="left"/>
    </xf>
    <xf numFmtId="3" fontId="4" fillId="13" borderId="21" xfId="4" applyNumberFormat="1" applyFont="1" applyFill="1" applyBorder="1" applyAlignment="1">
      <alignment horizontal="right"/>
    </xf>
    <xf numFmtId="3" fontId="4" fillId="0" borderId="21" xfId="4" applyNumberFormat="1" applyFont="1" applyFill="1" applyBorder="1" applyAlignment="1">
      <alignment horizontal="right"/>
    </xf>
    <xf numFmtId="0" fontId="4" fillId="4" borderId="22" xfId="0" applyFont="1" applyFill="1" applyBorder="1"/>
    <xf numFmtId="0" fontId="4" fillId="4" borderId="23" xfId="0" applyFont="1" applyFill="1" applyBorder="1"/>
    <xf numFmtId="0" fontId="4" fillId="4" borderId="24" xfId="0" applyFont="1" applyFill="1" applyBorder="1"/>
    <xf numFmtId="0" fontId="5" fillId="9" borderId="0" xfId="4" applyFont="1" applyFill="1" applyBorder="1" applyAlignment="1">
      <alignment horizontal="center" vertical="center" wrapText="1" shrinkToFit="1"/>
    </xf>
    <xf numFmtId="0" fontId="5" fillId="11" borderId="0" xfId="4" applyFont="1" applyFill="1" applyBorder="1" applyAlignment="1">
      <alignment horizontal="center" vertical="center" wrapText="1" shrinkToFit="1"/>
    </xf>
    <xf numFmtId="0" fontId="5" fillId="14" borderId="15" xfId="0" applyFont="1" applyFill="1" applyBorder="1" applyAlignment="1">
      <alignment horizontal="center" vertical="center"/>
    </xf>
    <xf numFmtId="3" fontId="4" fillId="13" borderId="29" xfId="4" applyNumberFormat="1" applyFont="1" applyFill="1" applyBorder="1" applyAlignment="1">
      <alignment horizontal="right"/>
    </xf>
    <xf numFmtId="3" fontId="4" fillId="13" borderId="30" xfId="4" applyNumberFormat="1" applyFont="1" applyFill="1" applyBorder="1" applyAlignment="1">
      <alignment horizontal="right"/>
    </xf>
    <xf numFmtId="0" fontId="8" fillId="15" borderId="26" xfId="0" applyFont="1" applyFill="1" applyBorder="1" applyAlignment="1">
      <alignment horizontal="center" vertical="center" wrapText="1"/>
    </xf>
    <xf numFmtId="0" fontId="8" fillId="15" borderId="28" xfId="0" applyFont="1" applyFill="1" applyBorder="1" applyAlignment="1">
      <alignment horizontal="center" vertical="center" wrapTex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5" fillId="11" borderId="7" xfId="4" applyFont="1" applyFill="1" applyBorder="1" applyAlignment="1">
      <alignment horizontal="center" vertical="center" wrapText="1" shrinkToFit="1"/>
    </xf>
    <xf numFmtId="0" fontId="5" fillId="11" borderId="8" xfId="4" applyFont="1" applyFill="1" applyBorder="1" applyAlignment="1">
      <alignment horizontal="center" vertical="center" wrapText="1" shrinkToFit="1"/>
    </xf>
    <xf numFmtId="0" fontId="5" fillId="11" borderId="9" xfId="4" applyFont="1" applyFill="1" applyBorder="1" applyAlignment="1">
      <alignment horizontal="center" vertical="center" wrapText="1" shrinkToFit="1"/>
    </xf>
    <xf numFmtId="0" fontId="5" fillId="12" borderId="7" xfId="4" applyFont="1" applyFill="1" applyBorder="1" applyAlignment="1">
      <alignment horizontal="center" vertical="center" wrapText="1" shrinkToFit="1"/>
    </xf>
    <xf numFmtId="0" fontId="5" fillId="12" borderId="9" xfId="4" applyFont="1" applyFill="1" applyBorder="1" applyAlignment="1">
      <alignment horizontal="center" vertical="center" wrapText="1" shrinkToFit="1"/>
    </xf>
    <xf numFmtId="0" fontId="5" fillId="12" borderId="8" xfId="4" applyFont="1" applyFill="1" applyBorder="1" applyAlignment="1">
      <alignment horizontal="center" vertical="center" wrapText="1" shrinkToFit="1"/>
    </xf>
    <xf numFmtId="0" fontId="8" fillId="15" borderId="25" xfId="0" applyFont="1" applyFill="1" applyBorder="1" applyAlignment="1">
      <alignment horizontal="center" vertical="center" wrapText="1"/>
    </xf>
    <xf numFmtId="0" fontId="8" fillId="15" borderId="27" xfId="0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shrinkToFit="1"/>
    </xf>
    <xf numFmtId="0" fontId="5" fillId="7" borderId="2" xfId="2" applyFont="1" applyFill="1" applyBorder="1" applyAlignment="1">
      <alignment horizontal="center" shrinkToFit="1"/>
    </xf>
    <xf numFmtId="0" fontId="4" fillId="7" borderId="1" xfId="2" applyFont="1" applyFill="1" applyBorder="1" applyAlignment="1">
      <alignment horizontal="center" shrinkToFit="1"/>
    </xf>
    <xf numFmtId="0" fontId="4" fillId="7" borderId="3" xfId="2" applyFont="1" applyFill="1" applyBorder="1" applyAlignment="1">
      <alignment horizontal="center" shrinkToFit="1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4" fontId="5" fillId="4" borderId="1" xfId="3" applyFont="1" applyFill="1" applyBorder="1" applyAlignment="1">
      <alignment horizontal="center" shrinkToFit="1"/>
    </xf>
    <xf numFmtId="4" fontId="5" fillId="4" borderId="3" xfId="3" applyFont="1" applyFill="1" applyBorder="1" applyAlignment="1">
      <alignment horizontal="center" shrinkToFit="1"/>
    </xf>
    <xf numFmtId="4" fontId="5" fillId="4" borderId="2" xfId="3" applyFont="1" applyFill="1" applyBorder="1" applyAlignment="1">
      <alignment horizontal="center" shrinkToFit="1"/>
    </xf>
    <xf numFmtId="0" fontId="5" fillId="9" borderId="15" xfId="4" applyFont="1" applyFill="1" applyBorder="1" applyAlignment="1">
      <alignment horizontal="center" vertical="center" wrapText="1" shrinkToFit="1"/>
    </xf>
  </cellXfs>
  <cellStyles count="5">
    <cellStyle name="___row1" xfId="4" xr:uid="{00000000-0005-0000-0000-000000000000}"/>
    <cellStyle name="__page" xfId="1" xr:uid="{00000000-0005-0000-0000-000001000000}"/>
    <cellStyle name="_data" xfId="3" xr:uid="{00000000-0005-0000-0000-000002000000}"/>
    <cellStyle name="_page" xfId="2" xr:uid="{00000000-0005-0000-0000-000003000000}"/>
    <cellStyle name="Normální" xfId="0" builtinId="0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4" y="504825"/>
          <a:ext cx="34290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33426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390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8"/>
  <sheetViews>
    <sheetView showGridLines="0" tabSelected="1" topLeftCell="F16" workbookViewId="0">
      <selection activeCell="H16" sqref="H1:Q1048576"/>
    </sheetView>
  </sheetViews>
  <sheetFormatPr defaultRowHeight="15" x14ac:dyDescent="0.25"/>
  <cols>
    <col min="1" max="5" width="0" hidden="1" customWidth="1"/>
    <col min="6" max="7" width="0.85546875" customWidth="1"/>
    <col min="8" max="8" width="10.28515625" customWidth="1"/>
    <col min="9" max="9" width="50" customWidth="1"/>
    <col min="10" max="10" width="0.85546875" customWidth="1"/>
    <col min="11" max="19" width="17.28515625" customWidth="1"/>
    <col min="20" max="30" width="0" hidden="1" customWidth="1"/>
  </cols>
  <sheetData>
    <row r="1" spans="1:30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idden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idden="1" x14ac:dyDescent="0.25">
      <c r="A3" s="4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5"/>
      <c r="L4" s="5"/>
      <c r="M4" s="5"/>
      <c r="N4" s="5"/>
      <c r="O4" s="5"/>
      <c r="P4" s="5"/>
      <c r="Q4" s="5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.75" hidden="1" thickBot="1" x14ac:dyDescent="0.3">
      <c r="A5" s="4" t="s">
        <v>4</v>
      </c>
      <c r="B5" s="2"/>
      <c r="C5" s="2"/>
      <c r="D5" s="2"/>
      <c r="E5" s="2"/>
      <c r="F5" s="6"/>
      <c r="G5" s="7" t="s">
        <v>5</v>
      </c>
      <c r="H5" s="51" t="s">
        <v>6</v>
      </c>
      <c r="I5" s="52"/>
      <c r="J5" s="2"/>
      <c r="K5" s="5"/>
      <c r="L5" s="5"/>
      <c r="M5" s="5"/>
      <c r="N5" s="5"/>
      <c r="O5" s="5"/>
      <c r="P5" s="5"/>
      <c r="Q5" s="5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5.75" hidden="1" thickBot="1" x14ac:dyDescent="0.3">
      <c r="A6" s="4" t="s">
        <v>7</v>
      </c>
      <c r="B6" s="2"/>
      <c r="C6" s="2"/>
      <c r="D6" s="2"/>
      <c r="E6" s="6" t="s">
        <v>8</v>
      </c>
      <c r="F6" s="53" t="s">
        <v>9</v>
      </c>
      <c r="G6" s="54"/>
      <c r="H6" s="54"/>
      <c r="I6" s="52"/>
      <c r="J6" s="2"/>
      <c r="K6" s="8"/>
      <c r="L6" s="8"/>
      <c r="M6" s="8"/>
      <c r="N6" s="8"/>
      <c r="O6" s="8"/>
      <c r="P6" s="8"/>
      <c r="Q6" s="8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idden="1" x14ac:dyDescent="0.25">
      <c r="A7" s="4" t="s">
        <v>10</v>
      </c>
      <c r="B7" s="2" t="s">
        <v>10</v>
      </c>
      <c r="C7" s="2"/>
      <c r="D7" s="2"/>
      <c r="E7" s="2"/>
      <c r="F7" s="7"/>
      <c r="G7" s="2"/>
      <c r="H7" s="2"/>
      <c r="I7" s="2"/>
      <c r="J7" s="2"/>
      <c r="K7" s="5"/>
      <c r="L7" s="5"/>
      <c r="M7" s="5"/>
      <c r="N7" s="5"/>
      <c r="O7" s="5"/>
      <c r="P7" s="5"/>
      <c r="Q7" s="5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.75" hidden="1" thickBot="1" x14ac:dyDescent="0.3">
      <c r="A8" s="2" t="s">
        <v>11</v>
      </c>
      <c r="B8" s="2"/>
      <c r="C8" s="2"/>
      <c r="D8" s="2"/>
      <c r="E8" s="2"/>
      <c r="F8" s="2"/>
      <c r="G8" s="2"/>
      <c r="H8" s="2"/>
      <c r="I8" s="7" t="s">
        <v>12</v>
      </c>
      <c r="J8" s="9" t="s">
        <v>13</v>
      </c>
      <c r="K8" s="5"/>
      <c r="L8" s="5"/>
      <c r="M8" s="5"/>
      <c r="N8" s="5"/>
      <c r="O8" s="5"/>
      <c r="P8" s="5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idden="1" x14ac:dyDescent="0.25">
      <c r="A9" s="4" t="s">
        <v>14</v>
      </c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idden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idden="1" x14ac:dyDescent="0.25">
      <c r="A11" s="2" t="s">
        <v>15</v>
      </c>
      <c r="B11" s="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15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idden="1" x14ac:dyDescent="0.25">
      <c r="A12" s="2" t="s">
        <v>17</v>
      </c>
      <c r="B12" s="2"/>
      <c r="C12" s="2"/>
      <c r="D12" s="2"/>
      <c r="E12" s="2"/>
      <c r="F12" s="2"/>
      <c r="G12" s="2"/>
      <c r="H12" s="2"/>
      <c r="I12" s="10"/>
      <c r="J12" s="2"/>
      <c r="K12" s="2"/>
      <c r="L12" s="2"/>
      <c r="M12" s="2"/>
      <c r="N12" s="2" t="s">
        <v>10</v>
      </c>
      <c r="O12" s="2" t="s">
        <v>10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idden="1" x14ac:dyDescent="0.25">
      <c r="A13" s="2"/>
      <c r="B13" s="2"/>
      <c r="C13" s="2"/>
      <c r="D13" s="2"/>
      <c r="E13" s="2"/>
      <c r="F13" s="2"/>
      <c r="G13" s="2"/>
      <c r="H13" s="2"/>
      <c r="I13" s="11"/>
      <c r="J13" s="2"/>
      <c r="K13" s="4" t="s">
        <v>18</v>
      </c>
      <c r="L13" s="4" t="s">
        <v>4</v>
      </c>
      <c r="M13" s="4" t="s">
        <v>18</v>
      </c>
      <c r="N13" s="4" t="s">
        <v>4</v>
      </c>
      <c r="O13" s="4" t="s">
        <v>19</v>
      </c>
      <c r="P13" s="4"/>
      <c r="Q13" s="4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4" t="s">
        <v>20</v>
      </c>
      <c r="L14" s="4" t="s">
        <v>20</v>
      </c>
      <c r="M14" s="4" t="s">
        <v>21</v>
      </c>
      <c r="N14" s="4" t="s">
        <v>21</v>
      </c>
      <c r="O14" s="4" t="s">
        <v>7</v>
      </c>
      <c r="P14" s="4"/>
      <c r="Q14" s="4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idden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2" t="s">
        <v>2</v>
      </c>
      <c r="L15" s="13" t="s">
        <v>2</v>
      </c>
      <c r="M15" s="13" t="s">
        <v>2</v>
      </c>
      <c r="N15" s="13" t="s">
        <v>2</v>
      </c>
      <c r="O15" s="13" t="s">
        <v>2</v>
      </c>
      <c r="P15" s="13"/>
      <c r="Q15" s="13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4.5" customHeight="1" x14ac:dyDescent="0.25">
      <c r="A16" s="2"/>
      <c r="B16" s="2"/>
      <c r="C16" s="2"/>
      <c r="D16" s="2"/>
      <c r="E16" s="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</row>
    <row r="17" spans="1:30" ht="25.5" customHeight="1" x14ac:dyDescent="0.3">
      <c r="A17" s="2"/>
      <c r="B17" s="2"/>
      <c r="C17" s="2"/>
      <c r="D17" s="15" t="s">
        <v>22</v>
      </c>
      <c r="E17" s="15" t="s">
        <v>23</v>
      </c>
      <c r="F17" s="14"/>
      <c r="G17" s="55" t="s">
        <v>24</v>
      </c>
      <c r="H17" s="56"/>
      <c r="I17" s="57"/>
      <c r="J17" s="57"/>
      <c r="K17" s="57"/>
      <c r="L17" s="57"/>
      <c r="M17" s="57"/>
      <c r="N17" s="57"/>
      <c r="O17" s="57"/>
      <c r="P17" s="57"/>
      <c r="Q17" s="57"/>
      <c r="R17" s="58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ht="4.5" customHeight="1" x14ac:dyDescent="0.25">
      <c r="A18" s="2"/>
      <c r="B18" s="2"/>
      <c r="C18" s="2"/>
      <c r="D18" s="2"/>
      <c r="E18" s="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ht="4.5" customHeight="1" x14ac:dyDescent="0.25">
      <c r="A19" s="2"/>
      <c r="B19" s="2"/>
      <c r="C19" s="2"/>
      <c r="D19" s="2"/>
      <c r="E19" s="2"/>
      <c r="F19" s="14"/>
      <c r="G19" s="16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8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30" ht="13.5" customHeight="1" thickBot="1" x14ac:dyDescent="0.3">
      <c r="A20" s="2"/>
      <c r="B20" s="2"/>
      <c r="C20" s="2"/>
      <c r="D20" s="2"/>
      <c r="E20" s="2"/>
      <c r="F20" s="14"/>
      <c r="G20" s="19"/>
      <c r="H20" s="3"/>
      <c r="I20" s="6"/>
      <c r="J20" s="6" t="s">
        <v>25</v>
      </c>
      <c r="K20" s="59" t="s">
        <v>26</v>
      </c>
      <c r="L20" s="60"/>
      <c r="M20" s="61"/>
      <c r="N20" s="3"/>
      <c r="O20" s="3"/>
      <c r="P20" s="3"/>
      <c r="Q20" s="3"/>
      <c r="R20" s="20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ht="4.5" customHeight="1" x14ac:dyDescent="0.25">
      <c r="A21" s="2"/>
      <c r="B21" s="2"/>
      <c r="C21" s="2"/>
      <c r="D21" s="2"/>
      <c r="E21" s="2"/>
      <c r="F21" s="14"/>
      <c r="G21" s="19"/>
      <c r="H21" s="3"/>
      <c r="I21" s="3"/>
      <c r="J21" s="3"/>
      <c r="K21" s="3"/>
      <c r="L21" s="3"/>
      <c r="M21" s="3"/>
      <c r="N21" s="3"/>
      <c r="O21" s="3"/>
      <c r="P21" s="3"/>
      <c r="Q21" s="3"/>
      <c r="R21" s="20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</row>
    <row r="22" spans="1:30" ht="13.5" customHeight="1" thickBot="1" x14ac:dyDescent="0.3">
      <c r="A22" s="2"/>
      <c r="B22" s="2"/>
      <c r="C22" s="2"/>
      <c r="D22" s="2"/>
      <c r="E22" s="2"/>
      <c r="F22" s="14"/>
      <c r="G22" s="19"/>
      <c r="H22" s="3"/>
      <c r="I22" s="3"/>
      <c r="J22" s="6" t="s">
        <v>27</v>
      </c>
      <c r="K22" s="9" t="s">
        <v>28</v>
      </c>
      <c r="L22" s="9" t="s">
        <v>29</v>
      </c>
      <c r="M22" s="3"/>
      <c r="N22" s="3"/>
      <c r="O22" s="3"/>
      <c r="P22" s="3"/>
      <c r="Q22" s="3"/>
      <c r="R22" s="20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</row>
    <row r="23" spans="1:30" ht="4.5" customHeight="1" x14ac:dyDescent="0.25">
      <c r="A23" s="2"/>
      <c r="B23" s="2"/>
      <c r="C23" s="2"/>
      <c r="D23" s="2"/>
      <c r="E23" s="2"/>
      <c r="F23" s="14"/>
      <c r="G23" s="19"/>
      <c r="H23" s="3"/>
      <c r="I23" s="3"/>
      <c r="J23" s="3"/>
      <c r="K23" s="3"/>
      <c r="L23" s="3"/>
      <c r="M23" s="3"/>
      <c r="N23" s="3"/>
      <c r="O23" s="3"/>
      <c r="P23" s="3"/>
      <c r="Q23" s="3"/>
      <c r="R23" s="20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ht="24.75" customHeight="1" x14ac:dyDescent="0.25">
      <c r="A24" s="2"/>
      <c r="B24" s="2"/>
      <c r="C24" s="2"/>
      <c r="D24" s="2"/>
      <c r="E24" s="2"/>
      <c r="F24" s="14"/>
      <c r="G24" s="19"/>
      <c r="H24" s="3"/>
      <c r="I24" s="21"/>
      <c r="J24" s="3"/>
      <c r="K24" s="62" t="s">
        <v>26</v>
      </c>
      <c r="L24" s="62"/>
      <c r="M24" s="62"/>
      <c r="N24" s="62"/>
      <c r="O24" s="62"/>
      <c r="P24" s="32"/>
      <c r="Q24" s="32"/>
      <c r="R24" s="20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</row>
    <row r="25" spans="1:30" ht="14.25" customHeight="1" x14ac:dyDescent="0.25">
      <c r="A25" s="2"/>
      <c r="B25" s="2"/>
      <c r="C25" s="2"/>
      <c r="D25" s="2"/>
      <c r="E25" s="2"/>
      <c r="F25" s="14"/>
      <c r="G25" s="19"/>
      <c r="H25" s="39" t="s">
        <v>30</v>
      </c>
      <c r="I25" s="40"/>
      <c r="J25" s="3"/>
      <c r="K25" s="43" t="s">
        <v>31</v>
      </c>
      <c r="L25" s="44"/>
      <c r="M25" s="44"/>
      <c r="N25" s="44"/>
      <c r="O25" s="45"/>
      <c r="P25" s="33"/>
      <c r="Q25" s="33"/>
      <c r="R25" s="20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</row>
    <row r="26" spans="1:30" ht="14.25" customHeight="1" x14ac:dyDescent="0.25">
      <c r="A26" s="2"/>
      <c r="B26" s="2"/>
      <c r="C26" s="2"/>
      <c r="D26" s="2"/>
      <c r="E26" s="2"/>
      <c r="F26" s="14"/>
      <c r="G26" s="19"/>
      <c r="H26" s="41"/>
      <c r="I26" s="42"/>
      <c r="J26" s="3"/>
      <c r="K26" s="46" t="s">
        <v>32</v>
      </c>
      <c r="L26" s="47"/>
      <c r="M26" s="46" t="s">
        <v>33</v>
      </c>
      <c r="N26" s="48"/>
      <c r="O26" s="22" t="s">
        <v>29</v>
      </c>
      <c r="P26" s="49" t="s">
        <v>270</v>
      </c>
      <c r="Q26" s="37" t="s">
        <v>271</v>
      </c>
      <c r="R26" s="20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</row>
    <row r="27" spans="1:30" ht="15" customHeight="1" x14ac:dyDescent="0.25">
      <c r="A27" s="2"/>
      <c r="B27" s="2"/>
      <c r="C27" s="2"/>
      <c r="D27" s="2"/>
      <c r="E27" s="2"/>
      <c r="F27" s="14"/>
      <c r="G27" s="19"/>
      <c r="H27" s="3"/>
      <c r="I27" s="21"/>
      <c r="J27" s="3"/>
      <c r="K27" s="22" t="s">
        <v>34</v>
      </c>
      <c r="L27" s="22" t="s">
        <v>9</v>
      </c>
      <c r="M27" s="22" t="s">
        <v>34</v>
      </c>
      <c r="N27" s="22" t="s">
        <v>35</v>
      </c>
      <c r="O27" s="34" t="s">
        <v>34</v>
      </c>
      <c r="P27" s="50"/>
      <c r="Q27" s="38"/>
      <c r="R27" s="20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</row>
    <row r="28" spans="1:30" ht="4.5" customHeight="1" x14ac:dyDescent="0.25">
      <c r="A28" s="2"/>
      <c r="B28" s="2"/>
      <c r="C28" s="2"/>
      <c r="D28" s="2"/>
      <c r="E28" s="2"/>
      <c r="F28" s="14"/>
      <c r="G28" s="19"/>
      <c r="H28" s="3"/>
      <c r="I28" s="3"/>
      <c r="J28" s="23"/>
      <c r="K28" s="3"/>
      <c r="L28" s="3"/>
      <c r="M28" s="3"/>
      <c r="N28" s="3"/>
      <c r="O28" s="3"/>
      <c r="P28" s="3"/>
      <c r="Q28" s="3"/>
      <c r="R28" s="20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</row>
    <row r="29" spans="1:30" ht="11.25" customHeight="1" x14ac:dyDescent="0.25">
      <c r="A29" s="24"/>
      <c r="B29" s="2"/>
      <c r="C29" s="2">
        <v>1</v>
      </c>
      <c r="D29" s="2">
        <v>1</v>
      </c>
      <c r="E29" s="25" t="s">
        <v>36</v>
      </c>
      <c r="F29" s="14"/>
      <c r="G29" s="19"/>
      <c r="H29" s="26" t="s">
        <v>37</v>
      </c>
      <c r="I29" s="26" t="s">
        <v>38</v>
      </c>
      <c r="J29" s="3"/>
      <c r="K29" s="27">
        <v>-7451333.3333333209</v>
      </c>
      <c r="L29" s="27">
        <v>-7290948.29</v>
      </c>
      <c r="M29" s="27">
        <v>-7432573.0839999998</v>
      </c>
      <c r="N29" s="27">
        <v>-7322627.7700000005</v>
      </c>
      <c r="O29" s="27">
        <v>-7500000</v>
      </c>
      <c r="P29" s="36">
        <f>N29-L29</f>
        <v>-31679.480000000447</v>
      </c>
      <c r="Q29" s="35">
        <f>O29-N29</f>
        <v>-177372.22999999952</v>
      </c>
      <c r="R29" s="20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1.25" customHeight="1" x14ac:dyDescent="0.25">
      <c r="A30" s="24"/>
      <c r="B30" s="2"/>
      <c r="C30" s="2">
        <v>2</v>
      </c>
      <c r="D30" s="2">
        <v>0</v>
      </c>
      <c r="E30" s="25" t="s">
        <v>39</v>
      </c>
      <c r="F30" s="14"/>
      <c r="G30" s="19"/>
      <c r="H30" s="26" t="s">
        <v>40</v>
      </c>
      <c r="I30" s="26" t="s">
        <v>41</v>
      </c>
      <c r="J30" s="3"/>
      <c r="K30" s="27">
        <v>-319999.99999998702</v>
      </c>
      <c r="L30" s="27">
        <v>-352429.63</v>
      </c>
      <c r="M30" s="27">
        <v>-350000.00199999998</v>
      </c>
      <c r="N30" s="27">
        <v>-334603.71000000002</v>
      </c>
      <c r="O30" s="28">
        <v>-330000</v>
      </c>
      <c r="P30" s="36">
        <f t="shared" ref="P30:P93" si="0">N30-L30</f>
        <v>17825.919999999984</v>
      </c>
      <c r="Q30" s="35">
        <f t="shared" ref="Q30:Q93" si="1">O30-N30</f>
        <v>4603.710000000021</v>
      </c>
      <c r="R30" s="20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1.25" customHeight="1" x14ac:dyDescent="0.25">
      <c r="A31" s="24"/>
      <c r="B31" s="2"/>
      <c r="C31" s="2">
        <v>2</v>
      </c>
      <c r="D31" s="2">
        <v>0</v>
      </c>
      <c r="E31" s="25" t="s">
        <v>42</v>
      </c>
      <c r="F31" s="14"/>
      <c r="G31" s="19"/>
      <c r="H31" s="26" t="s">
        <v>43</v>
      </c>
      <c r="I31" s="26" t="s">
        <v>44</v>
      </c>
      <c r="J31" s="3"/>
      <c r="K31" s="27">
        <v>0</v>
      </c>
      <c r="L31" s="27">
        <v>0</v>
      </c>
      <c r="M31" s="27">
        <v>0</v>
      </c>
      <c r="N31" s="27">
        <v>0</v>
      </c>
      <c r="O31" s="28">
        <v>0</v>
      </c>
      <c r="P31" s="36">
        <f t="shared" si="0"/>
        <v>0</v>
      </c>
      <c r="Q31" s="35">
        <f t="shared" si="1"/>
        <v>0</v>
      </c>
      <c r="R31" s="20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11.25" customHeight="1" x14ac:dyDescent="0.25">
      <c r="A32" s="24"/>
      <c r="B32" s="2"/>
      <c r="C32" s="2">
        <v>2</v>
      </c>
      <c r="D32" s="2">
        <v>0</v>
      </c>
      <c r="E32" s="25" t="s">
        <v>45</v>
      </c>
      <c r="F32" s="14"/>
      <c r="G32" s="19"/>
      <c r="H32" s="26" t="s">
        <v>46</v>
      </c>
      <c r="I32" s="26" t="s">
        <v>47</v>
      </c>
      <c r="J32" s="3"/>
      <c r="K32" s="27">
        <v>0</v>
      </c>
      <c r="L32" s="27">
        <v>0</v>
      </c>
      <c r="M32" s="27">
        <v>0</v>
      </c>
      <c r="N32" s="27">
        <v>0</v>
      </c>
      <c r="O32" s="28">
        <v>0</v>
      </c>
      <c r="P32" s="36">
        <f t="shared" si="0"/>
        <v>0</v>
      </c>
      <c r="Q32" s="35">
        <f t="shared" si="1"/>
        <v>0</v>
      </c>
      <c r="R32" s="20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11.25" customHeight="1" x14ac:dyDescent="0.25">
      <c r="A33" s="24"/>
      <c r="B33" s="2"/>
      <c r="C33" s="2">
        <v>2</v>
      </c>
      <c r="D33" s="2">
        <v>0</v>
      </c>
      <c r="E33" s="25" t="s">
        <v>48</v>
      </c>
      <c r="F33" s="14"/>
      <c r="G33" s="19"/>
      <c r="H33" s="26" t="s">
        <v>49</v>
      </c>
      <c r="I33" s="26" t="s">
        <v>50</v>
      </c>
      <c r="J33" s="3"/>
      <c r="K33" s="27">
        <v>0</v>
      </c>
      <c r="L33" s="27">
        <v>0</v>
      </c>
      <c r="M33" s="27">
        <v>0</v>
      </c>
      <c r="N33" s="27">
        <v>0</v>
      </c>
      <c r="O33" s="28">
        <v>0</v>
      </c>
      <c r="P33" s="36">
        <f t="shared" si="0"/>
        <v>0</v>
      </c>
      <c r="Q33" s="35">
        <f t="shared" si="1"/>
        <v>0</v>
      </c>
      <c r="R33" s="20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1.25" customHeight="1" x14ac:dyDescent="0.25">
      <c r="A34" s="24"/>
      <c r="B34" s="2"/>
      <c r="C34" s="2">
        <v>2</v>
      </c>
      <c r="D34" s="2">
        <v>0</v>
      </c>
      <c r="E34" s="25" t="s">
        <v>51</v>
      </c>
      <c r="F34" s="14"/>
      <c r="G34" s="19"/>
      <c r="H34" s="26" t="s">
        <v>52</v>
      </c>
      <c r="I34" s="26" t="s">
        <v>53</v>
      </c>
      <c r="J34" s="3"/>
      <c r="K34" s="27">
        <v>-999.99999999800002</v>
      </c>
      <c r="L34" s="27">
        <v>-1184.6199999999999</v>
      </c>
      <c r="M34" s="27">
        <v>-1000.001</v>
      </c>
      <c r="N34" s="27">
        <v>-1682.96</v>
      </c>
      <c r="O34" s="28">
        <v>-2000</v>
      </c>
      <c r="P34" s="36">
        <f t="shared" si="0"/>
        <v>-498.34000000000015</v>
      </c>
      <c r="Q34" s="35">
        <f t="shared" si="1"/>
        <v>-317.03999999999996</v>
      </c>
      <c r="R34" s="20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1.25" customHeight="1" x14ac:dyDescent="0.25">
      <c r="A35" s="24"/>
      <c r="B35" s="2"/>
      <c r="C35" s="2">
        <v>2</v>
      </c>
      <c r="D35" s="2">
        <v>0</v>
      </c>
      <c r="E35" s="25" t="s">
        <v>54</v>
      </c>
      <c r="F35" s="14"/>
      <c r="G35" s="19"/>
      <c r="H35" s="26" t="s">
        <v>55</v>
      </c>
      <c r="I35" s="26" t="s">
        <v>56</v>
      </c>
      <c r="J35" s="3"/>
      <c r="K35" s="27">
        <v>0</v>
      </c>
      <c r="L35" s="27">
        <v>0</v>
      </c>
      <c r="M35" s="27">
        <v>0</v>
      </c>
      <c r="N35" s="27">
        <v>0</v>
      </c>
      <c r="O35" s="28">
        <v>0</v>
      </c>
      <c r="P35" s="36">
        <f t="shared" si="0"/>
        <v>0</v>
      </c>
      <c r="Q35" s="35">
        <f t="shared" si="1"/>
        <v>0</v>
      </c>
      <c r="R35" s="20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1.25" customHeight="1" x14ac:dyDescent="0.25">
      <c r="A36" s="24"/>
      <c r="B36" s="2"/>
      <c r="C36" s="2">
        <v>2</v>
      </c>
      <c r="D36" s="2">
        <v>0</v>
      </c>
      <c r="E36" s="25" t="s">
        <v>57</v>
      </c>
      <c r="F36" s="14"/>
      <c r="G36" s="19"/>
      <c r="H36" s="26" t="s">
        <v>58</v>
      </c>
      <c r="I36" s="26" t="s">
        <v>59</v>
      </c>
      <c r="J36" s="3"/>
      <c r="K36" s="27">
        <v>0</v>
      </c>
      <c r="L36" s="27">
        <v>0</v>
      </c>
      <c r="M36" s="27">
        <v>0</v>
      </c>
      <c r="N36" s="27">
        <v>0</v>
      </c>
      <c r="O36" s="28">
        <v>0</v>
      </c>
      <c r="P36" s="36">
        <f t="shared" si="0"/>
        <v>0</v>
      </c>
      <c r="Q36" s="35">
        <f t="shared" si="1"/>
        <v>0</v>
      </c>
      <c r="R36" s="20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1.25" customHeight="1" x14ac:dyDescent="0.25">
      <c r="A37" s="24"/>
      <c r="B37" s="2"/>
      <c r="C37" s="2">
        <v>2</v>
      </c>
      <c r="D37" s="2">
        <v>0</v>
      </c>
      <c r="E37" s="25" t="s">
        <v>60</v>
      </c>
      <c r="F37" s="14"/>
      <c r="G37" s="19"/>
      <c r="H37" s="26" t="s">
        <v>61</v>
      </c>
      <c r="I37" s="26" t="s">
        <v>62</v>
      </c>
      <c r="J37" s="3"/>
      <c r="K37" s="27">
        <v>-7100333.3333333395</v>
      </c>
      <c r="L37" s="27">
        <v>-6908399.5800000001</v>
      </c>
      <c r="M37" s="27">
        <v>-7049573.0800000001</v>
      </c>
      <c r="N37" s="27">
        <v>-6961753.71</v>
      </c>
      <c r="O37" s="28">
        <v>-7133000</v>
      </c>
      <c r="P37" s="36">
        <f t="shared" si="0"/>
        <v>-53354.129999999888</v>
      </c>
      <c r="Q37" s="35">
        <f t="shared" si="1"/>
        <v>-171246.29000000004</v>
      </c>
      <c r="R37" s="20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1.25" customHeight="1" x14ac:dyDescent="0.25">
      <c r="A38" s="24"/>
      <c r="B38" s="2"/>
      <c r="C38" s="2">
        <v>2</v>
      </c>
      <c r="D38" s="2">
        <v>0</v>
      </c>
      <c r="E38" s="25" t="s">
        <v>63</v>
      </c>
      <c r="F38" s="14"/>
      <c r="G38" s="19"/>
      <c r="H38" s="26" t="s">
        <v>64</v>
      </c>
      <c r="I38" s="26" t="s">
        <v>65</v>
      </c>
      <c r="J38" s="3"/>
      <c r="K38" s="27">
        <v>0</v>
      </c>
      <c r="L38" s="27">
        <v>0</v>
      </c>
      <c r="M38" s="27">
        <v>0</v>
      </c>
      <c r="N38" s="27">
        <v>0</v>
      </c>
      <c r="O38" s="28">
        <v>0</v>
      </c>
      <c r="P38" s="36">
        <f t="shared" si="0"/>
        <v>0</v>
      </c>
      <c r="Q38" s="35">
        <f t="shared" si="1"/>
        <v>0</v>
      </c>
      <c r="R38" s="20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11.25" customHeight="1" x14ac:dyDescent="0.25">
      <c r="A39" s="24"/>
      <c r="B39" s="2"/>
      <c r="C39" s="2">
        <v>2</v>
      </c>
      <c r="D39" s="2">
        <v>0</v>
      </c>
      <c r="E39" s="25" t="s">
        <v>66</v>
      </c>
      <c r="F39" s="14"/>
      <c r="G39" s="19"/>
      <c r="H39" s="26" t="s">
        <v>67</v>
      </c>
      <c r="I39" s="26" t="s">
        <v>68</v>
      </c>
      <c r="J39" s="3"/>
      <c r="K39" s="27">
        <v>0</v>
      </c>
      <c r="L39" s="27">
        <v>0</v>
      </c>
      <c r="M39" s="27">
        <v>0</v>
      </c>
      <c r="N39" s="27">
        <v>0</v>
      </c>
      <c r="O39" s="28">
        <v>0</v>
      </c>
      <c r="P39" s="36">
        <f t="shared" si="0"/>
        <v>0</v>
      </c>
      <c r="Q39" s="35">
        <f t="shared" si="1"/>
        <v>0</v>
      </c>
      <c r="R39" s="20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1.25" customHeight="1" x14ac:dyDescent="0.25">
      <c r="A40" s="24"/>
      <c r="B40" s="2"/>
      <c r="C40" s="2">
        <v>2</v>
      </c>
      <c r="D40" s="2">
        <v>0</v>
      </c>
      <c r="E40" s="25" t="s">
        <v>69</v>
      </c>
      <c r="F40" s="14"/>
      <c r="G40" s="19"/>
      <c r="H40" s="26" t="s">
        <v>70</v>
      </c>
      <c r="I40" s="26" t="s">
        <v>71</v>
      </c>
      <c r="J40" s="3"/>
      <c r="K40" s="27">
        <v>0</v>
      </c>
      <c r="L40" s="27">
        <v>-4960.8500000000004</v>
      </c>
      <c r="M40" s="27">
        <v>-7000</v>
      </c>
      <c r="N40" s="27">
        <v>-9744.66</v>
      </c>
      <c r="O40" s="28">
        <v>-15000</v>
      </c>
      <c r="P40" s="36">
        <f t="shared" si="0"/>
        <v>-4783.8099999999995</v>
      </c>
      <c r="Q40" s="35">
        <f t="shared" si="1"/>
        <v>-5255.34</v>
      </c>
      <c r="R40" s="20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1.25" customHeight="1" x14ac:dyDescent="0.25">
      <c r="A41" s="24"/>
      <c r="B41" s="2"/>
      <c r="C41" s="2">
        <v>2</v>
      </c>
      <c r="D41" s="2">
        <v>0</v>
      </c>
      <c r="E41" s="25" t="s">
        <v>72</v>
      </c>
      <c r="F41" s="14"/>
      <c r="G41" s="19"/>
      <c r="H41" s="26" t="s">
        <v>73</v>
      </c>
      <c r="I41" s="26" t="s">
        <v>74</v>
      </c>
      <c r="J41" s="3"/>
      <c r="K41" s="27">
        <v>0</v>
      </c>
      <c r="L41" s="27">
        <v>0</v>
      </c>
      <c r="M41" s="27">
        <v>0</v>
      </c>
      <c r="N41" s="27">
        <v>0</v>
      </c>
      <c r="O41" s="28">
        <v>0</v>
      </c>
      <c r="P41" s="36">
        <f t="shared" si="0"/>
        <v>0</v>
      </c>
      <c r="Q41" s="35">
        <f t="shared" si="1"/>
        <v>0</v>
      </c>
      <c r="R41" s="20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1.25" customHeight="1" x14ac:dyDescent="0.25">
      <c r="A42" s="24"/>
      <c r="B42" s="2"/>
      <c r="C42" s="2">
        <v>2</v>
      </c>
      <c r="D42" s="2">
        <v>0</v>
      </c>
      <c r="E42" s="25" t="s">
        <v>75</v>
      </c>
      <c r="F42" s="14"/>
      <c r="G42" s="19"/>
      <c r="H42" s="26" t="s">
        <v>76</v>
      </c>
      <c r="I42" s="26" t="s">
        <v>77</v>
      </c>
      <c r="J42" s="3"/>
      <c r="K42" s="27">
        <v>0</v>
      </c>
      <c r="L42" s="27">
        <v>0</v>
      </c>
      <c r="M42" s="27">
        <v>0</v>
      </c>
      <c r="N42" s="27">
        <v>0</v>
      </c>
      <c r="O42" s="28">
        <v>0</v>
      </c>
      <c r="P42" s="36">
        <f t="shared" si="0"/>
        <v>0</v>
      </c>
      <c r="Q42" s="35">
        <f t="shared" si="1"/>
        <v>0</v>
      </c>
      <c r="R42" s="20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1.25" customHeight="1" x14ac:dyDescent="0.25">
      <c r="A43" s="24"/>
      <c r="B43" s="2"/>
      <c r="C43" s="2">
        <v>2</v>
      </c>
      <c r="D43" s="2">
        <v>0</v>
      </c>
      <c r="E43" s="25" t="s">
        <v>78</v>
      </c>
      <c r="F43" s="14"/>
      <c r="G43" s="19"/>
      <c r="H43" s="26" t="s">
        <v>79</v>
      </c>
      <c r="I43" s="26" t="s">
        <v>80</v>
      </c>
      <c r="J43" s="3"/>
      <c r="K43" s="27">
        <v>0</v>
      </c>
      <c r="L43" s="27">
        <v>0</v>
      </c>
      <c r="M43" s="27">
        <v>0</v>
      </c>
      <c r="N43" s="27">
        <v>0</v>
      </c>
      <c r="O43" s="28">
        <v>0</v>
      </c>
      <c r="P43" s="36">
        <f t="shared" si="0"/>
        <v>0</v>
      </c>
      <c r="Q43" s="35">
        <f t="shared" si="1"/>
        <v>0</v>
      </c>
      <c r="R43" s="20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1.25" customHeight="1" x14ac:dyDescent="0.25">
      <c r="A44" s="24"/>
      <c r="B44" s="2"/>
      <c r="C44" s="2">
        <v>2</v>
      </c>
      <c r="D44" s="2">
        <v>0</v>
      </c>
      <c r="E44" s="25" t="s">
        <v>81</v>
      </c>
      <c r="F44" s="14"/>
      <c r="G44" s="19"/>
      <c r="H44" s="26" t="s">
        <v>82</v>
      </c>
      <c r="I44" s="26" t="s">
        <v>83</v>
      </c>
      <c r="J44" s="3"/>
      <c r="K44" s="27">
        <v>0</v>
      </c>
      <c r="L44" s="27">
        <v>0</v>
      </c>
      <c r="M44" s="27">
        <v>0</v>
      </c>
      <c r="N44" s="27">
        <v>0</v>
      </c>
      <c r="O44" s="28">
        <v>0</v>
      </c>
      <c r="P44" s="36">
        <f t="shared" si="0"/>
        <v>0</v>
      </c>
      <c r="Q44" s="35">
        <f t="shared" si="1"/>
        <v>0</v>
      </c>
      <c r="R44" s="20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1.25" customHeight="1" x14ac:dyDescent="0.25">
      <c r="A45" s="24"/>
      <c r="B45" s="2"/>
      <c r="C45" s="2">
        <v>2</v>
      </c>
      <c r="D45" s="2">
        <v>0</v>
      </c>
      <c r="E45" s="25" t="s">
        <v>84</v>
      </c>
      <c r="F45" s="14"/>
      <c r="G45" s="19"/>
      <c r="H45" s="26" t="s">
        <v>85</v>
      </c>
      <c r="I45" s="26" t="s">
        <v>86</v>
      </c>
      <c r="J45" s="3"/>
      <c r="K45" s="27">
        <v>0</v>
      </c>
      <c r="L45" s="27">
        <v>0</v>
      </c>
      <c r="M45" s="27">
        <v>0</v>
      </c>
      <c r="N45" s="27">
        <v>0</v>
      </c>
      <c r="O45" s="28">
        <v>0</v>
      </c>
      <c r="P45" s="36">
        <f t="shared" si="0"/>
        <v>0</v>
      </c>
      <c r="Q45" s="35">
        <f t="shared" si="1"/>
        <v>0</v>
      </c>
      <c r="R45" s="20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1.25" customHeight="1" x14ac:dyDescent="0.25">
      <c r="A46" s="24"/>
      <c r="B46" s="2"/>
      <c r="C46" s="2">
        <v>2</v>
      </c>
      <c r="D46" s="2">
        <v>0</v>
      </c>
      <c r="E46" s="25" t="s">
        <v>87</v>
      </c>
      <c r="F46" s="14"/>
      <c r="G46" s="19"/>
      <c r="H46" s="26" t="s">
        <v>88</v>
      </c>
      <c r="I46" s="26" t="s">
        <v>89</v>
      </c>
      <c r="J46" s="3"/>
      <c r="K46" s="27">
        <v>-29999.999999995998</v>
      </c>
      <c r="L46" s="27">
        <v>-23973.61</v>
      </c>
      <c r="M46" s="27">
        <v>-25000.001</v>
      </c>
      <c r="N46" s="27">
        <v>-14842.73</v>
      </c>
      <c r="O46" s="28">
        <v>-20000</v>
      </c>
      <c r="P46" s="36">
        <f t="shared" si="0"/>
        <v>9130.880000000001</v>
      </c>
      <c r="Q46" s="35">
        <f t="shared" si="1"/>
        <v>-5157.2700000000004</v>
      </c>
      <c r="R46" s="20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1.25" customHeight="1" x14ac:dyDescent="0.25">
      <c r="A47" s="24"/>
      <c r="B47" s="2"/>
      <c r="C47" s="2">
        <v>2</v>
      </c>
      <c r="D47" s="2">
        <v>0</v>
      </c>
      <c r="E47" s="25" t="s">
        <v>90</v>
      </c>
      <c r="F47" s="14"/>
      <c r="G47" s="19"/>
      <c r="H47" s="26" t="s">
        <v>91</v>
      </c>
      <c r="I47" s="26" t="s">
        <v>92</v>
      </c>
      <c r="J47" s="3"/>
      <c r="K47" s="27">
        <v>0</v>
      </c>
      <c r="L47" s="27">
        <v>0</v>
      </c>
      <c r="M47" s="27">
        <v>0</v>
      </c>
      <c r="N47" s="27">
        <v>0</v>
      </c>
      <c r="O47" s="28">
        <v>0</v>
      </c>
      <c r="P47" s="36">
        <f t="shared" si="0"/>
        <v>0</v>
      </c>
      <c r="Q47" s="35">
        <f t="shared" si="1"/>
        <v>0</v>
      </c>
      <c r="R47" s="20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1.25" customHeight="1" x14ac:dyDescent="0.25">
      <c r="A48" s="24"/>
      <c r="B48" s="2"/>
      <c r="C48" s="2">
        <v>1</v>
      </c>
      <c r="D48" s="2">
        <v>1</v>
      </c>
      <c r="E48" s="25" t="s">
        <v>93</v>
      </c>
      <c r="F48" s="14"/>
      <c r="G48" s="19"/>
      <c r="H48" s="26" t="s">
        <v>94</v>
      </c>
      <c r="I48" s="26" t="s">
        <v>95</v>
      </c>
      <c r="J48" s="3"/>
      <c r="K48" s="27">
        <v>-52539830.424503587</v>
      </c>
      <c r="L48" s="27">
        <v>-52193499.250000007</v>
      </c>
      <c r="M48" s="27">
        <v>-53096139.674999997</v>
      </c>
      <c r="N48" s="27">
        <v>-53386586.730000004</v>
      </c>
      <c r="O48" s="27">
        <v>-53098000</v>
      </c>
      <c r="P48" s="36">
        <f t="shared" si="0"/>
        <v>-1193087.4799999967</v>
      </c>
      <c r="Q48" s="35">
        <f t="shared" si="1"/>
        <v>288586.73000000417</v>
      </c>
      <c r="R48" s="20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1.25" customHeight="1" x14ac:dyDescent="0.25">
      <c r="A49" s="24"/>
      <c r="B49" s="2"/>
      <c r="C49" s="2">
        <v>2</v>
      </c>
      <c r="D49" s="2">
        <v>0</v>
      </c>
      <c r="E49" s="25" t="s">
        <v>96</v>
      </c>
      <c r="F49" s="14"/>
      <c r="G49" s="19"/>
      <c r="H49" s="26" t="s">
        <v>97</v>
      </c>
      <c r="I49" s="26" t="s">
        <v>98</v>
      </c>
      <c r="J49" s="3"/>
      <c r="K49" s="27">
        <v>0</v>
      </c>
      <c r="L49" s="27">
        <v>0</v>
      </c>
      <c r="M49" s="27">
        <v>0</v>
      </c>
      <c r="N49" s="27">
        <v>0</v>
      </c>
      <c r="O49" s="28">
        <v>0</v>
      </c>
      <c r="P49" s="36">
        <f t="shared" si="0"/>
        <v>0</v>
      </c>
      <c r="Q49" s="35">
        <f t="shared" si="1"/>
        <v>0</v>
      </c>
      <c r="R49" s="20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1.25" customHeight="1" x14ac:dyDescent="0.25">
      <c r="A50" s="24"/>
      <c r="B50" s="2"/>
      <c r="C50" s="2">
        <v>2</v>
      </c>
      <c r="D50" s="2">
        <v>0</v>
      </c>
      <c r="E50" s="25" t="s">
        <v>99</v>
      </c>
      <c r="F50" s="14"/>
      <c r="G50" s="19"/>
      <c r="H50" s="26" t="s">
        <v>100</v>
      </c>
      <c r="I50" s="26" t="s">
        <v>101</v>
      </c>
      <c r="J50" s="3"/>
      <c r="K50" s="27">
        <v>0</v>
      </c>
      <c r="L50" s="27">
        <v>0</v>
      </c>
      <c r="M50" s="27">
        <v>0</v>
      </c>
      <c r="N50" s="27">
        <v>0</v>
      </c>
      <c r="O50" s="28">
        <v>0</v>
      </c>
      <c r="P50" s="36">
        <f t="shared" si="0"/>
        <v>0</v>
      </c>
      <c r="Q50" s="35">
        <f t="shared" si="1"/>
        <v>0</v>
      </c>
      <c r="R50" s="20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1.25" customHeight="1" x14ac:dyDescent="0.25">
      <c r="A51" s="24"/>
      <c r="B51" s="2"/>
      <c r="C51" s="2">
        <v>2</v>
      </c>
      <c r="D51" s="2">
        <v>0</v>
      </c>
      <c r="E51" s="25" t="s">
        <v>102</v>
      </c>
      <c r="F51" s="14"/>
      <c r="G51" s="19"/>
      <c r="H51" s="26" t="s">
        <v>103</v>
      </c>
      <c r="I51" s="26" t="s">
        <v>104</v>
      </c>
      <c r="J51" s="3"/>
      <c r="K51" s="27">
        <v>0</v>
      </c>
      <c r="L51" s="27">
        <v>0</v>
      </c>
      <c r="M51" s="27">
        <v>0</v>
      </c>
      <c r="N51" s="27">
        <v>0</v>
      </c>
      <c r="O51" s="28">
        <v>0</v>
      </c>
      <c r="P51" s="36">
        <f t="shared" si="0"/>
        <v>0</v>
      </c>
      <c r="Q51" s="35">
        <f t="shared" si="1"/>
        <v>0</v>
      </c>
      <c r="R51" s="20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1.25" customHeight="1" x14ac:dyDescent="0.25">
      <c r="A52" s="24"/>
      <c r="B52" s="2"/>
      <c r="C52" s="2">
        <v>2</v>
      </c>
      <c r="D52" s="2">
        <v>0</v>
      </c>
      <c r="E52" s="25" t="s">
        <v>105</v>
      </c>
      <c r="F52" s="14"/>
      <c r="G52" s="19"/>
      <c r="H52" s="26" t="s">
        <v>106</v>
      </c>
      <c r="I52" s="26" t="s">
        <v>107</v>
      </c>
      <c r="J52" s="3"/>
      <c r="K52" s="27">
        <v>0</v>
      </c>
      <c r="L52" s="27">
        <v>0</v>
      </c>
      <c r="M52" s="27">
        <v>0</v>
      </c>
      <c r="N52" s="27">
        <v>0</v>
      </c>
      <c r="O52" s="28">
        <v>0</v>
      </c>
      <c r="P52" s="36">
        <f t="shared" si="0"/>
        <v>0</v>
      </c>
      <c r="Q52" s="35">
        <f t="shared" si="1"/>
        <v>0</v>
      </c>
      <c r="R52" s="20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1.25" customHeight="1" x14ac:dyDescent="0.25">
      <c r="A53" s="24"/>
      <c r="B53" s="2"/>
      <c r="C53" s="2">
        <v>2</v>
      </c>
      <c r="D53" s="2">
        <v>0</v>
      </c>
      <c r="E53" s="25" t="s">
        <v>108</v>
      </c>
      <c r="F53" s="14"/>
      <c r="G53" s="19"/>
      <c r="H53" s="26" t="s">
        <v>109</v>
      </c>
      <c r="I53" s="26" t="s">
        <v>110</v>
      </c>
      <c r="J53" s="3"/>
      <c r="K53" s="27">
        <v>0</v>
      </c>
      <c r="L53" s="27">
        <v>0</v>
      </c>
      <c r="M53" s="27">
        <v>0</v>
      </c>
      <c r="N53" s="27">
        <v>0</v>
      </c>
      <c r="O53" s="28">
        <v>0</v>
      </c>
      <c r="P53" s="36">
        <f t="shared" si="0"/>
        <v>0</v>
      </c>
      <c r="Q53" s="35">
        <f t="shared" si="1"/>
        <v>0</v>
      </c>
      <c r="R53" s="20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1.25" customHeight="1" x14ac:dyDescent="0.25">
      <c r="A54" s="24"/>
      <c r="B54" s="2"/>
      <c r="C54" s="2">
        <v>2</v>
      </c>
      <c r="D54" s="2">
        <v>0</v>
      </c>
      <c r="E54" s="25" t="s">
        <v>111</v>
      </c>
      <c r="F54" s="14"/>
      <c r="G54" s="19"/>
      <c r="H54" s="26" t="s">
        <v>112</v>
      </c>
      <c r="I54" s="26" t="s">
        <v>113</v>
      </c>
      <c r="J54" s="3"/>
      <c r="K54" s="27">
        <v>0</v>
      </c>
      <c r="L54" s="27">
        <v>0</v>
      </c>
      <c r="M54" s="27">
        <v>0</v>
      </c>
      <c r="N54" s="27">
        <v>0</v>
      </c>
      <c r="O54" s="28">
        <v>0</v>
      </c>
      <c r="P54" s="36">
        <f t="shared" si="0"/>
        <v>0</v>
      </c>
      <c r="Q54" s="35">
        <f t="shared" si="1"/>
        <v>0</v>
      </c>
      <c r="R54" s="20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1.25" customHeight="1" x14ac:dyDescent="0.25">
      <c r="A55" s="24"/>
      <c r="B55" s="2"/>
      <c r="C55" s="2">
        <v>2</v>
      </c>
      <c r="D55" s="2">
        <v>0</v>
      </c>
      <c r="E55" s="25" t="s">
        <v>114</v>
      </c>
      <c r="F55" s="14"/>
      <c r="G55" s="19"/>
      <c r="H55" s="26" t="s">
        <v>115</v>
      </c>
      <c r="I55" s="26" t="s">
        <v>116</v>
      </c>
      <c r="J55" s="3"/>
      <c r="K55" s="27">
        <v>0</v>
      </c>
      <c r="L55" s="27">
        <v>0</v>
      </c>
      <c r="M55" s="27">
        <v>0</v>
      </c>
      <c r="N55" s="27">
        <v>0</v>
      </c>
      <c r="O55" s="28">
        <v>0</v>
      </c>
      <c r="P55" s="36">
        <f t="shared" si="0"/>
        <v>0</v>
      </c>
      <c r="Q55" s="35">
        <f t="shared" si="1"/>
        <v>0</v>
      </c>
      <c r="R55" s="20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1.25" customHeight="1" x14ac:dyDescent="0.25">
      <c r="A56" s="24"/>
      <c r="B56" s="2"/>
      <c r="C56" s="2">
        <v>2</v>
      </c>
      <c r="D56" s="2">
        <v>0</v>
      </c>
      <c r="E56" s="25" t="s">
        <v>117</v>
      </c>
      <c r="F56" s="14"/>
      <c r="G56" s="19"/>
      <c r="H56" s="26" t="s">
        <v>118</v>
      </c>
      <c r="I56" s="26" t="s">
        <v>119</v>
      </c>
      <c r="J56" s="3"/>
      <c r="K56" s="27">
        <v>0</v>
      </c>
      <c r="L56" s="27">
        <v>0</v>
      </c>
      <c r="M56" s="27">
        <v>0</v>
      </c>
      <c r="N56" s="27">
        <v>0</v>
      </c>
      <c r="O56" s="28">
        <v>0</v>
      </c>
      <c r="P56" s="36">
        <f t="shared" si="0"/>
        <v>0</v>
      </c>
      <c r="Q56" s="35">
        <f t="shared" si="1"/>
        <v>0</v>
      </c>
      <c r="R56" s="20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1.25" customHeight="1" x14ac:dyDescent="0.25">
      <c r="A57" s="24"/>
      <c r="B57" s="2"/>
      <c r="C57" s="2">
        <v>2</v>
      </c>
      <c r="D57" s="2">
        <v>0</v>
      </c>
      <c r="E57" s="25" t="s">
        <v>120</v>
      </c>
      <c r="F57" s="14"/>
      <c r="G57" s="19"/>
      <c r="H57" s="26" t="s">
        <v>121</v>
      </c>
      <c r="I57" s="26" t="s">
        <v>122</v>
      </c>
      <c r="J57" s="3"/>
      <c r="K57" s="27">
        <v>0</v>
      </c>
      <c r="L57" s="27">
        <v>0</v>
      </c>
      <c r="M57" s="27">
        <v>0</v>
      </c>
      <c r="N57" s="27">
        <v>0</v>
      </c>
      <c r="O57" s="28">
        <v>0</v>
      </c>
      <c r="P57" s="36">
        <f t="shared" si="0"/>
        <v>0</v>
      </c>
      <c r="Q57" s="35">
        <f t="shared" si="1"/>
        <v>0</v>
      </c>
      <c r="R57" s="20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1.25" customHeight="1" x14ac:dyDescent="0.25">
      <c r="A58" s="24"/>
      <c r="B58" s="2"/>
      <c r="C58" s="2">
        <v>2</v>
      </c>
      <c r="D58" s="2">
        <v>0</v>
      </c>
      <c r="E58" s="25" t="s">
        <v>123</v>
      </c>
      <c r="F58" s="14"/>
      <c r="G58" s="19"/>
      <c r="H58" s="26" t="s">
        <v>124</v>
      </c>
      <c r="I58" s="26" t="s">
        <v>125</v>
      </c>
      <c r="J58" s="3"/>
      <c r="K58" s="27">
        <v>0</v>
      </c>
      <c r="L58" s="27">
        <v>0</v>
      </c>
      <c r="M58" s="27">
        <v>0</v>
      </c>
      <c r="N58" s="27">
        <v>0</v>
      </c>
      <c r="O58" s="28">
        <v>0</v>
      </c>
      <c r="P58" s="36">
        <f t="shared" si="0"/>
        <v>0</v>
      </c>
      <c r="Q58" s="35">
        <f t="shared" si="1"/>
        <v>0</v>
      </c>
      <c r="R58" s="20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1.25" customHeight="1" x14ac:dyDescent="0.25">
      <c r="A59" s="24"/>
      <c r="B59" s="2"/>
      <c r="C59" s="2">
        <v>2</v>
      </c>
      <c r="D59" s="2">
        <v>0</v>
      </c>
      <c r="E59" s="25" t="s">
        <v>126</v>
      </c>
      <c r="F59" s="14"/>
      <c r="G59" s="19"/>
      <c r="H59" s="26" t="s">
        <v>127</v>
      </c>
      <c r="I59" s="26" t="s">
        <v>128</v>
      </c>
      <c r="J59" s="3"/>
      <c r="K59" s="27">
        <v>0</v>
      </c>
      <c r="L59" s="27">
        <v>0</v>
      </c>
      <c r="M59" s="27">
        <v>0</v>
      </c>
      <c r="N59" s="27">
        <v>0</v>
      </c>
      <c r="O59" s="28">
        <v>0</v>
      </c>
      <c r="P59" s="36">
        <f t="shared" si="0"/>
        <v>0</v>
      </c>
      <c r="Q59" s="35">
        <f t="shared" si="1"/>
        <v>0</v>
      </c>
      <c r="R59" s="20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1.25" customHeight="1" x14ac:dyDescent="0.25">
      <c r="A60" s="24"/>
      <c r="B60" s="2"/>
      <c r="C60" s="2">
        <v>2</v>
      </c>
      <c r="D60" s="2">
        <v>0</v>
      </c>
      <c r="E60" s="25" t="s">
        <v>129</v>
      </c>
      <c r="F60" s="14"/>
      <c r="G60" s="19"/>
      <c r="H60" s="26" t="s">
        <v>130</v>
      </c>
      <c r="I60" s="26" t="s">
        <v>131</v>
      </c>
      <c r="J60" s="3"/>
      <c r="K60" s="27">
        <v>0</v>
      </c>
      <c r="L60" s="27">
        <v>0</v>
      </c>
      <c r="M60" s="27">
        <v>0</v>
      </c>
      <c r="N60" s="27">
        <v>0</v>
      </c>
      <c r="O60" s="28">
        <v>0</v>
      </c>
      <c r="P60" s="36">
        <f t="shared" si="0"/>
        <v>0</v>
      </c>
      <c r="Q60" s="35">
        <f t="shared" si="1"/>
        <v>0</v>
      </c>
      <c r="R60" s="20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1.25" customHeight="1" x14ac:dyDescent="0.25">
      <c r="A61" s="24"/>
      <c r="B61" s="2"/>
      <c r="C61" s="2">
        <v>2</v>
      </c>
      <c r="D61" s="2">
        <v>0</v>
      </c>
      <c r="E61" s="25" t="s">
        <v>132</v>
      </c>
      <c r="F61" s="14"/>
      <c r="G61" s="19"/>
      <c r="H61" s="26" t="s">
        <v>133</v>
      </c>
      <c r="I61" s="26" t="s">
        <v>134</v>
      </c>
      <c r="J61" s="3"/>
      <c r="K61" s="27">
        <v>0</v>
      </c>
      <c r="L61" s="27">
        <v>0</v>
      </c>
      <c r="M61" s="27">
        <v>0</v>
      </c>
      <c r="N61" s="27">
        <v>0</v>
      </c>
      <c r="O61" s="28">
        <v>0</v>
      </c>
      <c r="P61" s="36">
        <f t="shared" si="0"/>
        <v>0</v>
      </c>
      <c r="Q61" s="35">
        <f t="shared" si="1"/>
        <v>0</v>
      </c>
      <c r="R61" s="20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1.25" customHeight="1" x14ac:dyDescent="0.25">
      <c r="A62" s="24"/>
      <c r="B62" s="2"/>
      <c r="C62" s="2">
        <v>2</v>
      </c>
      <c r="D62" s="2">
        <v>0</v>
      </c>
      <c r="E62" s="25" t="s">
        <v>135</v>
      </c>
      <c r="F62" s="14"/>
      <c r="G62" s="19"/>
      <c r="H62" s="26" t="s">
        <v>136</v>
      </c>
      <c r="I62" s="26" t="s">
        <v>137</v>
      </c>
      <c r="J62" s="3"/>
      <c r="K62" s="27">
        <v>0</v>
      </c>
      <c r="L62" s="27">
        <v>0</v>
      </c>
      <c r="M62" s="27">
        <v>0</v>
      </c>
      <c r="N62" s="27">
        <v>0</v>
      </c>
      <c r="O62" s="28">
        <v>0</v>
      </c>
      <c r="P62" s="36">
        <f t="shared" si="0"/>
        <v>0</v>
      </c>
      <c r="Q62" s="35">
        <f t="shared" si="1"/>
        <v>0</v>
      </c>
      <c r="R62" s="20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1.25" customHeight="1" x14ac:dyDescent="0.25">
      <c r="A63" s="24"/>
      <c r="B63" s="2"/>
      <c r="C63" s="2">
        <v>2</v>
      </c>
      <c r="D63" s="2">
        <v>0</v>
      </c>
      <c r="E63" s="25" t="s">
        <v>138</v>
      </c>
      <c r="F63" s="14"/>
      <c r="G63" s="19"/>
      <c r="H63" s="26" t="s">
        <v>139</v>
      </c>
      <c r="I63" s="26" t="s">
        <v>140</v>
      </c>
      <c r="J63" s="3"/>
      <c r="K63" s="27">
        <v>0</v>
      </c>
      <c r="L63" s="27">
        <v>0</v>
      </c>
      <c r="M63" s="27">
        <v>0</v>
      </c>
      <c r="N63" s="27">
        <v>0</v>
      </c>
      <c r="O63" s="28">
        <v>0</v>
      </c>
      <c r="P63" s="36">
        <f t="shared" si="0"/>
        <v>0</v>
      </c>
      <c r="Q63" s="35">
        <f t="shared" si="1"/>
        <v>0</v>
      </c>
      <c r="R63" s="20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1.25" customHeight="1" x14ac:dyDescent="0.25">
      <c r="A64" s="24"/>
      <c r="B64" s="2"/>
      <c r="C64" s="2">
        <v>2</v>
      </c>
      <c r="D64" s="2">
        <v>0</v>
      </c>
      <c r="E64" s="25" t="s">
        <v>141</v>
      </c>
      <c r="F64" s="14"/>
      <c r="G64" s="19"/>
      <c r="H64" s="26" t="s">
        <v>142</v>
      </c>
      <c r="I64" s="26" t="s">
        <v>143</v>
      </c>
      <c r="J64" s="3"/>
      <c r="K64" s="27">
        <v>-1999.999999997</v>
      </c>
      <c r="L64" s="27">
        <v>-532.17999999999995</v>
      </c>
      <c r="M64" s="27">
        <v>-1999.999</v>
      </c>
      <c r="N64" s="27">
        <v>-701.39</v>
      </c>
      <c r="O64" s="28">
        <v>-999.99999999999898</v>
      </c>
      <c r="P64" s="36">
        <f t="shared" si="0"/>
        <v>-169.21000000000004</v>
      </c>
      <c r="Q64" s="35">
        <f t="shared" si="1"/>
        <v>-298.60999999999899</v>
      </c>
      <c r="R64" s="20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1.25" customHeight="1" x14ac:dyDescent="0.25">
      <c r="A65" s="24"/>
      <c r="B65" s="2"/>
      <c r="C65" s="2">
        <v>2</v>
      </c>
      <c r="D65" s="2">
        <v>0</v>
      </c>
      <c r="E65" s="25" t="s">
        <v>144</v>
      </c>
      <c r="F65" s="14"/>
      <c r="G65" s="19"/>
      <c r="H65" s="26" t="s">
        <v>145</v>
      </c>
      <c r="I65" s="26" t="s">
        <v>146</v>
      </c>
      <c r="J65" s="3"/>
      <c r="K65" s="27">
        <v>-89999.999999980006</v>
      </c>
      <c r="L65" s="27">
        <v>-92501.11</v>
      </c>
      <c r="M65" s="27">
        <v>-89999.998999999996</v>
      </c>
      <c r="N65" s="27">
        <v>-92278.81</v>
      </c>
      <c r="O65" s="28">
        <v>-92000</v>
      </c>
      <c r="P65" s="36">
        <f t="shared" si="0"/>
        <v>222.30000000000291</v>
      </c>
      <c r="Q65" s="35">
        <f t="shared" si="1"/>
        <v>278.80999999999767</v>
      </c>
      <c r="R65" s="20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1.25" customHeight="1" x14ac:dyDescent="0.25">
      <c r="A66" s="24"/>
      <c r="B66" s="2"/>
      <c r="C66" s="2">
        <v>2</v>
      </c>
      <c r="D66" s="2">
        <v>0</v>
      </c>
      <c r="E66" s="25" t="s">
        <v>147</v>
      </c>
      <c r="F66" s="14"/>
      <c r="G66" s="19"/>
      <c r="H66" s="26" t="s">
        <v>148</v>
      </c>
      <c r="I66" s="26" t="s">
        <v>149</v>
      </c>
      <c r="J66" s="3"/>
      <c r="K66" s="27">
        <v>-11559914.773264499</v>
      </c>
      <c r="L66" s="27">
        <v>-11546812.359999999</v>
      </c>
      <c r="M66" s="27">
        <v>-12000129.005000001</v>
      </c>
      <c r="N66" s="27">
        <v>-12702351.01</v>
      </c>
      <c r="O66" s="28">
        <v>-12564000</v>
      </c>
      <c r="P66" s="36">
        <f t="shared" si="0"/>
        <v>-1155538.6500000004</v>
      </c>
      <c r="Q66" s="35">
        <f t="shared" si="1"/>
        <v>138351.00999999978</v>
      </c>
      <c r="R66" s="20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1.25" customHeight="1" x14ac:dyDescent="0.25">
      <c r="A67" s="24"/>
      <c r="B67" s="2"/>
      <c r="C67" s="2">
        <v>2</v>
      </c>
      <c r="D67" s="2">
        <v>0</v>
      </c>
      <c r="E67" s="25" t="s">
        <v>150</v>
      </c>
      <c r="F67" s="14"/>
      <c r="G67" s="19"/>
      <c r="H67" s="26" t="s">
        <v>151</v>
      </c>
      <c r="I67" s="26" t="s">
        <v>152</v>
      </c>
      <c r="J67" s="3"/>
      <c r="K67" s="27">
        <v>0</v>
      </c>
      <c r="L67" s="27">
        <v>0</v>
      </c>
      <c r="M67" s="27">
        <v>0</v>
      </c>
      <c r="N67" s="27">
        <v>0</v>
      </c>
      <c r="O67" s="28">
        <v>0</v>
      </c>
      <c r="P67" s="36">
        <f t="shared" si="0"/>
        <v>0</v>
      </c>
      <c r="Q67" s="35">
        <f t="shared" si="1"/>
        <v>0</v>
      </c>
      <c r="R67" s="20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1.25" customHeight="1" x14ac:dyDescent="0.25">
      <c r="A68" s="24"/>
      <c r="B68" s="2"/>
      <c r="C68" s="2">
        <v>2</v>
      </c>
      <c r="D68" s="2">
        <v>0</v>
      </c>
      <c r="E68" s="25" t="s">
        <v>153</v>
      </c>
      <c r="F68" s="14"/>
      <c r="G68" s="19"/>
      <c r="H68" s="26" t="s">
        <v>154</v>
      </c>
      <c r="I68" s="26" t="s">
        <v>155</v>
      </c>
      <c r="J68" s="3"/>
      <c r="K68" s="27">
        <v>0</v>
      </c>
      <c r="L68" s="27">
        <v>0</v>
      </c>
      <c r="M68" s="27">
        <v>0</v>
      </c>
      <c r="N68" s="27">
        <v>0</v>
      </c>
      <c r="O68" s="28">
        <v>0</v>
      </c>
      <c r="P68" s="36">
        <f t="shared" si="0"/>
        <v>0</v>
      </c>
      <c r="Q68" s="35">
        <f t="shared" si="1"/>
        <v>0</v>
      </c>
      <c r="R68" s="20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1.25" customHeight="1" x14ac:dyDescent="0.25">
      <c r="A69" s="24"/>
      <c r="B69" s="2"/>
      <c r="C69" s="2">
        <v>2</v>
      </c>
      <c r="D69" s="2">
        <v>0</v>
      </c>
      <c r="E69" s="25" t="s">
        <v>156</v>
      </c>
      <c r="F69" s="14"/>
      <c r="G69" s="19"/>
      <c r="H69" s="26" t="s">
        <v>157</v>
      </c>
      <c r="I69" s="26" t="s">
        <v>158</v>
      </c>
      <c r="J69" s="3"/>
      <c r="K69" s="27">
        <v>-7999.9999999909996</v>
      </c>
      <c r="L69" s="27">
        <v>-9350.1</v>
      </c>
      <c r="M69" s="27">
        <v>-9999.9989999999998</v>
      </c>
      <c r="N69" s="27">
        <v>-10470</v>
      </c>
      <c r="O69" s="28">
        <v>-11000</v>
      </c>
      <c r="P69" s="36">
        <f t="shared" si="0"/>
        <v>-1119.8999999999996</v>
      </c>
      <c r="Q69" s="35">
        <f t="shared" si="1"/>
        <v>-530</v>
      </c>
      <c r="R69" s="20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1.25" customHeight="1" x14ac:dyDescent="0.25">
      <c r="A70" s="24"/>
      <c r="B70" s="2"/>
      <c r="C70" s="2">
        <v>2</v>
      </c>
      <c r="D70" s="2">
        <v>0</v>
      </c>
      <c r="E70" s="25" t="s">
        <v>159</v>
      </c>
      <c r="F70" s="14"/>
      <c r="G70" s="19"/>
      <c r="H70" s="26" t="s">
        <v>160</v>
      </c>
      <c r="I70" s="26" t="s">
        <v>161</v>
      </c>
      <c r="J70" s="3"/>
      <c r="K70" s="27">
        <v>-29999.999999993001</v>
      </c>
      <c r="L70" s="27">
        <v>-50656.49</v>
      </c>
      <c r="M70" s="27">
        <v>-55000.000999999997</v>
      </c>
      <c r="N70" s="27">
        <v>-51120.36</v>
      </c>
      <c r="O70" s="28">
        <v>-55000</v>
      </c>
      <c r="P70" s="36">
        <f t="shared" si="0"/>
        <v>-463.87000000000262</v>
      </c>
      <c r="Q70" s="35">
        <f t="shared" si="1"/>
        <v>-3879.6399999999994</v>
      </c>
      <c r="R70" s="20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1.25" customHeight="1" x14ac:dyDescent="0.25">
      <c r="A71" s="24"/>
      <c r="B71" s="2"/>
      <c r="C71" s="2">
        <v>2</v>
      </c>
      <c r="D71" s="2">
        <v>0</v>
      </c>
      <c r="E71" s="25" t="s">
        <v>162</v>
      </c>
      <c r="F71" s="14"/>
      <c r="G71" s="19"/>
      <c r="H71" s="26" t="s">
        <v>163</v>
      </c>
      <c r="I71" s="26" t="s">
        <v>164</v>
      </c>
      <c r="J71" s="3"/>
      <c r="K71" s="27">
        <v>-109999.999999978</v>
      </c>
      <c r="L71" s="27">
        <v>-118714.8</v>
      </c>
      <c r="M71" s="27">
        <v>-134999.99900000001</v>
      </c>
      <c r="N71" s="27">
        <v>-305502.64</v>
      </c>
      <c r="O71" s="28">
        <v>-280000</v>
      </c>
      <c r="P71" s="36">
        <f t="shared" si="0"/>
        <v>-186787.84000000003</v>
      </c>
      <c r="Q71" s="35">
        <f t="shared" si="1"/>
        <v>25502.640000000014</v>
      </c>
      <c r="R71" s="20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1.25" customHeight="1" x14ac:dyDescent="0.25">
      <c r="A72" s="24"/>
      <c r="B72" s="2"/>
      <c r="C72" s="2">
        <v>2</v>
      </c>
      <c r="D72" s="2">
        <v>0</v>
      </c>
      <c r="E72" s="25" t="s">
        <v>165</v>
      </c>
      <c r="F72" s="14"/>
      <c r="G72" s="19"/>
      <c r="H72" s="26" t="s">
        <v>166</v>
      </c>
      <c r="I72" s="26" t="s">
        <v>167</v>
      </c>
      <c r="J72" s="3"/>
      <c r="K72" s="27">
        <v>0</v>
      </c>
      <c r="L72" s="27">
        <v>0</v>
      </c>
      <c r="M72" s="27">
        <v>0</v>
      </c>
      <c r="N72" s="27">
        <v>0</v>
      </c>
      <c r="O72" s="28">
        <v>0</v>
      </c>
      <c r="P72" s="36">
        <f t="shared" si="0"/>
        <v>0</v>
      </c>
      <c r="Q72" s="35">
        <f t="shared" si="1"/>
        <v>0</v>
      </c>
      <c r="R72" s="20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1.25" customHeight="1" x14ac:dyDescent="0.25">
      <c r="A73" s="24"/>
      <c r="B73" s="2"/>
      <c r="C73" s="2">
        <v>2</v>
      </c>
      <c r="D73" s="2">
        <v>0</v>
      </c>
      <c r="E73" s="25" t="s">
        <v>168</v>
      </c>
      <c r="F73" s="14"/>
      <c r="G73" s="19"/>
      <c r="H73" s="26" t="s">
        <v>169</v>
      </c>
      <c r="I73" s="26" t="s">
        <v>170</v>
      </c>
      <c r="J73" s="3"/>
      <c r="K73" s="27">
        <v>-114999.999999983</v>
      </c>
      <c r="L73" s="27">
        <v>-128185.24</v>
      </c>
      <c r="M73" s="27">
        <v>-120000</v>
      </c>
      <c r="N73" s="27">
        <v>-138261.38</v>
      </c>
      <c r="O73" s="28">
        <v>-138000</v>
      </c>
      <c r="P73" s="36">
        <f t="shared" si="0"/>
        <v>-10076.14</v>
      </c>
      <c r="Q73" s="35">
        <f t="shared" si="1"/>
        <v>261.38000000000466</v>
      </c>
      <c r="R73" s="20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1.25" customHeight="1" x14ac:dyDescent="0.25">
      <c r="A74" s="24"/>
      <c r="B74" s="2"/>
      <c r="C74" s="2">
        <v>2</v>
      </c>
      <c r="D74" s="2">
        <v>0</v>
      </c>
      <c r="E74" s="25" t="s">
        <v>171</v>
      </c>
      <c r="F74" s="14"/>
      <c r="G74" s="19"/>
      <c r="H74" s="26" t="s">
        <v>172</v>
      </c>
      <c r="I74" s="26" t="s">
        <v>173</v>
      </c>
      <c r="J74" s="3"/>
      <c r="K74" s="27">
        <v>0</v>
      </c>
      <c r="L74" s="27">
        <v>0</v>
      </c>
      <c r="M74" s="27">
        <v>0</v>
      </c>
      <c r="N74" s="27">
        <v>0</v>
      </c>
      <c r="O74" s="28">
        <v>0</v>
      </c>
      <c r="P74" s="36">
        <f t="shared" si="0"/>
        <v>0</v>
      </c>
      <c r="Q74" s="35">
        <f t="shared" si="1"/>
        <v>0</v>
      </c>
      <c r="R74" s="20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1.25" customHeight="1" x14ac:dyDescent="0.25">
      <c r="A75" s="24"/>
      <c r="B75" s="2"/>
      <c r="C75" s="2">
        <v>2</v>
      </c>
      <c r="D75" s="2">
        <v>0</v>
      </c>
      <c r="E75" s="25" t="s">
        <v>174</v>
      </c>
      <c r="F75" s="14"/>
      <c r="G75" s="19"/>
      <c r="H75" s="26" t="s">
        <v>175</v>
      </c>
      <c r="I75" s="26" t="s">
        <v>176</v>
      </c>
      <c r="J75" s="3"/>
      <c r="K75" s="27">
        <v>0</v>
      </c>
      <c r="L75" s="27">
        <v>0</v>
      </c>
      <c r="M75" s="27">
        <v>0</v>
      </c>
      <c r="N75" s="27">
        <v>0</v>
      </c>
      <c r="O75" s="28">
        <v>0</v>
      </c>
      <c r="P75" s="36">
        <f t="shared" si="0"/>
        <v>0</v>
      </c>
      <c r="Q75" s="35">
        <f t="shared" si="1"/>
        <v>0</v>
      </c>
      <c r="R75" s="20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1.25" customHeight="1" x14ac:dyDescent="0.25">
      <c r="A76" s="24"/>
      <c r="B76" s="2"/>
      <c r="C76" s="2">
        <v>2</v>
      </c>
      <c r="D76" s="2">
        <v>0</v>
      </c>
      <c r="E76" s="25" t="s">
        <v>177</v>
      </c>
      <c r="F76" s="14"/>
      <c r="G76" s="19"/>
      <c r="H76" s="26" t="s">
        <v>178</v>
      </c>
      <c r="I76" s="26" t="s">
        <v>179</v>
      </c>
      <c r="J76" s="3"/>
      <c r="K76" s="27">
        <v>-11990311.825809199</v>
      </c>
      <c r="L76" s="27">
        <v>-12073813.960000001</v>
      </c>
      <c r="M76" s="27">
        <v>-12345441.044</v>
      </c>
      <c r="N76" s="27">
        <v>-12662874.07</v>
      </c>
      <c r="O76" s="28">
        <v>-12455000</v>
      </c>
      <c r="P76" s="36">
        <f t="shared" si="0"/>
        <v>-589060.1099999994</v>
      </c>
      <c r="Q76" s="35">
        <f t="shared" si="1"/>
        <v>207874.0700000003</v>
      </c>
      <c r="R76" s="20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1.25" customHeight="1" x14ac:dyDescent="0.25">
      <c r="A77" s="24"/>
      <c r="B77" s="2"/>
      <c r="C77" s="2">
        <v>2</v>
      </c>
      <c r="D77" s="2">
        <v>0</v>
      </c>
      <c r="E77" s="25" t="s">
        <v>180</v>
      </c>
      <c r="F77" s="14"/>
      <c r="G77" s="19"/>
      <c r="H77" s="26" t="s">
        <v>181</v>
      </c>
      <c r="I77" s="26" t="s">
        <v>182</v>
      </c>
      <c r="J77" s="3"/>
      <c r="K77" s="27">
        <v>0</v>
      </c>
      <c r="L77" s="27">
        <v>0</v>
      </c>
      <c r="M77" s="27">
        <v>0</v>
      </c>
      <c r="N77" s="27">
        <v>0</v>
      </c>
      <c r="O77" s="28">
        <v>0</v>
      </c>
      <c r="P77" s="36">
        <f t="shared" si="0"/>
        <v>0</v>
      </c>
      <c r="Q77" s="35">
        <f t="shared" si="1"/>
        <v>0</v>
      </c>
      <c r="R77" s="20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1.25" customHeight="1" x14ac:dyDescent="0.25">
      <c r="A78" s="24"/>
      <c r="B78" s="2"/>
      <c r="C78" s="2">
        <v>2</v>
      </c>
      <c r="D78" s="2">
        <v>0</v>
      </c>
      <c r="E78" s="25" t="s">
        <v>183</v>
      </c>
      <c r="F78" s="14"/>
      <c r="G78" s="19"/>
      <c r="H78" s="26" t="s">
        <v>184</v>
      </c>
      <c r="I78" s="26" t="s">
        <v>185</v>
      </c>
      <c r="J78" s="3"/>
      <c r="K78" s="27">
        <v>0</v>
      </c>
      <c r="L78" s="27">
        <v>-26197</v>
      </c>
      <c r="M78" s="27">
        <v>0</v>
      </c>
      <c r="N78" s="27">
        <v>0</v>
      </c>
      <c r="O78" s="28">
        <v>0</v>
      </c>
      <c r="P78" s="36">
        <f t="shared" si="0"/>
        <v>26197</v>
      </c>
      <c r="Q78" s="35">
        <f t="shared" si="1"/>
        <v>0</v>
      </c>
      <c r="R78" s="20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1.25" customHeight="1" x14ac:dyDescent="0.25">
      <c r="A79" s="24"/>
      <c r="B79" s="2"/>
      <c r="C79" s="2">
        <v>2</v>
      </c>
      <c r="D79" s="2">
        <v>0</v>
      </c>
      <c r="E79" s="25" t="s">
        <v>186</v>
      </c>
      <c r="F79" s="14"/>
      <c r="G79" s="19"/>
      <c r="H79" s="26" t="s">
        <v>187</v>
      </c>
      <c r="I79" s="26" t="s">
        <v>188</v>
      </c>
      <c r="J79" s="3"/>
      <c r="K79" s="27">
        <v>0</v>
      </c>
      <c r="L79" s="27">
        <v>0</v>
      </c>
      <c r="M79" s="27">
        <v>0</v>
      </c>
      <c r="N79" s="27">
        <v>0</v>
      </c>
      <c r="O79" s="28">
        <v>0</v>
      </c>
      <c r="P79" s="36">
        <f t="shared" si="0"/>
        <v>0</v>
      </c>
      <c r="Q79" s="35">
        <f t="shared" si="1"/>
        <v>0</v>
      </c>
      <c r="R79" s="20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1.25" customHeight="1" x14ac:dyDescent="0.25">
      <c r="A80" s="24"/>
      <c r="B80" s="2"/>
      <c r="C80" s="2">
        <v>2</v>
      </c>
      <c r="D80" s="2">
        <v>0</v>
      </c>
      <c r="E80" s="25" t="s">
        <v>189</v>
      </c>
      <c r="F80" s="14"/>
      <c r="G80" s="19"/>
      <c r="H80" s="26" t="s">
        <v>190</v>
      </c>
      <c r="I80" s="26" t="s">
        <v>191</v>
      </c>
      <c r="J80" s="3"/>
      <c r="K80" s="27">
        <v>0</v>
      </c>
      <c r="L80" s="27">
        <v>0</v>
      </c>
      <c r="M80" s="27">
        <v>0</v>
      </c>
      <c r="N80" s="27">
        <v>0</v>
      </c>
      <c r="O80" s="28">
        <v>0</v>
      </c>
      <c r="P80" s="36">
        <f t="shared" si="0"/>
        <v>0</v>
      </c>
      <c r="Q80" s="35">
        <f t="shared" si="1"/>
        <v>0</v>
      </c>
      <c r="R80" s="20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1.25" customHeight="1" x14ac:dyDescent="0.25">
      <c r="A81" s="24"/>
      <c r="B81" s="2"/>
      <c r="C81" s="2">
        <v>2</v>
      </c>
      <c r="D81" s="2">
        <v>0</v>
      </c>
      <c r="E81" s="25" t="s">
        <v>192</v>
      </c>
      <c r="F81" s="14"/>
      <c r="G81" s="19"/>
      <c r="H81" s="26" t="s">
        <v>193</v>
      </c>
      <c r="I81" s="26" t="s">
        <v>194</v>
      </c>
      <c r="J81" s="3"/>
      <c r="K81" s="27">
        <v>-25362937.158763301</v>
      </c>
      <c r="L81" s="27">
        <v>-24942801.710000001</v>
      </c>
      <c r="M81" s="27">
        <v>-25062569.629000001</v>
      </c>
      <c r="N81" s="27">
        <v>-24217549.949999999</v>
      </c>
      <c r="O81" s="28">
        <v>-24227000</v>
      </c>
      <c r="P81" s="36">
        <f t="shared" si="0"/>
        <v>725251.76000000164</v>
      </c>
      <c r="Q81" s="35">
        <f t="shared" si="1"/>
        <v>-9450.0500000007451</v>
      </c>
      <c r="R81" s="20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1.25" customHeight="1" x14ac:dyDescent="0.25">
      <c r="A82" s="24"/>
      <c r="B82" s="2"/>
      <c r="C82" s="2">
        <v>2</v>
      </c>
      <c r="D82" s="2">
        <v>0</v>
      </c>
      <c r="E82" s="25" t="s">
        <v>195</v>
      </c>
      <c r="F82" s="14"/>
      <c r="G82" s="19"/>
      <c r="H82" s="26" t="s">
        <v>196</v>
      </c>
      <c r="I82" s="26" t="s">
        <v>197</v>
      </c>
      <c r="J82" s="3"/>
      <c r="K82" s="27">
        <v>0</v>
      </c>
      <c r="L82" s="27">
        <v>0</v>
      </c>
      <c r="M82" s="27">
        <v>0</v>
      </c>
      <c r="N82" s="27">
        <v>0</v>
      </c>
      <c r="O82" s="28">
        <v>0</v>
      </c>
      <c r="P82" s="36">
        <f t="shared" si="0"/>
        <v>0</v>
      </c>
      <c r="Q82" s="35">
        <f t="shared" si="1"/>
        <v>0</v>
      </c>
      <c r="R82" s="20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1.25" customHeight="1" x14ac:dyDescent="0.25">
      <c r="A83" s="24"/>
      <c r="B83" s="2"/>
      <c r="C83" s="2">
        <v>2</v>
      </c>
      <c r="D83" s="2">
        <v>0</v>
      </c>
      <c r="E83" s="25" t="s">
        <v>198</v>
      </c>
      <c r="F83" s="14"/>
      <c r="G83" s="19"/>
      <c r="H83" s="26" t="s">
        <v>199</v>
      </c>
      <c r="I83" s="26" t="s">
        <v>200</v>
      </c>
      <c r="J83" s="3"/>
      <c r="K83" s="27">
        <v>0</v>
      </c>
      <c r="L83" s="27">
        <v>0</v>
      </c>
      <c r="M83" s="27">
        <v>0</v>
      </c>
      <c r="N83" s="27">
        <v>0</v>
      </c>
      <c r="O83" s="28">
        <v>0</v>
      </c>
      <c r="P83" s="36">
        <f t="shared" si="0"/>
        <v>0</v>
      </c>
      <c r="Q83" s="35">
        <f t="shared" si="1"/>
        <v>0</v>
      </c>
      <c r="R83" s="20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11.25" customHeight="1" x14ac:dyDescent="0.25">
      <c r="A84" s="24"/>
      <c r="B84" s="2"/>
      <c r="C84" s="2">
        <v>2</v>
      </c>
      <c r="D84" s="2">
        <v>0</v>
      </c>
      <c r="E84" s="25" t="s">
        <v>201</v>
      </c>
      <c r="F84" s="14"/>
      <c r="G84" s="19"/>
      <c r="H84" s="26" t="s">
        <v>202</v>
      </c>
      <c r="I84" s="26" t="s">
        <v>203</v>
      </c>
      <c r="J84" s="3"/>
      <c r="K84" s="27">
        <v>-1999.999999999</v>
      </c>
      <c r="L84" s="27">
        <v>-4733.74</v>
      </c>
      <c r="M84" s="27">
        <v>-6000</v>
      </c>
      <c r="N84" s="27">
        <v>-4341.1000000000004</v>
      </c>
      <c r="O84" s="28">
        <v>-5000</v>
      </c>
      <c r="P84" s="36">
        <f t="shared" si="0"/>
        <v>392.63999999999942</v>
      </c>
      <c r="Q84" s="35">
        <f t="shared" si="1"/>
        <v>-658.89999999999964</v>
      </c>
      <c r="R84" s="20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11.25" customHeight="1" x14ac:dyDescent="0.25">
      <c r="A85" s="24"/>
      <c r="B85" s="2"/>
      <c r="C85" s="2">
        <v>2</v>
      </c>
      <c r="D85" s="2">
        <v>0</v>
      </c>
      <c r="E85" s="25" t="s">
        <v>204</v>
      </c>
      <c r="F85" s="14"/>
      <c r="G85" s="19"/>
      <c r="H85" s="26" t="s">
        <v>205</v>
      </c>
      <c r="I85" s="26" t="s">
        <v>206</v>
      </c>
      <c r="J85" s="3"/>
      <c r="K85" s="27">
        <v>0</v>
      </c>
      <c r="L85" s="27">
        <v>0</v>
      </c>
      <c r="M85" s="27">
        <v>0</v>
      </c>
      <c r="N85" s="27">
        <v>0</v>
      </c>
      <c r="O85" s="28">
        <v>0</v>
      </c>
      <c r="P85" s="36">
        <f t="shared" si="0"/>
        <v>0</v>
      </c>
      <c r="Q85" s="35">
        <f t="shared" si="1"/>
        <v>0</v>
      </c>
      <c r="R85" s="20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11.25" customHeight="1" x14ac:dyDescent="0.25">
      <c r="A86" s="24"/>
      <c r="B86" s="2"/>
      <c r="C86" s="2">
        <v>2</v>
      </c>
      <c r="D86" s="2">
        <v>0</v>
      </c>
      <c r="E86" s="25" t="s">
        <v>207</v>
      </c>
      <c r="F86" s="14"/>
      <c r="G86" s="19"/>
      <c r="H86" s="26" t="s">
        <v>208</v>
      </c>
      <c r="I86" s="26" t="s">
        <v>209</v>
      </c>
      <c r="J86" s="3"/>
      <c r="K86" s="27">
        <v>0</v>
      </c>
      <c r="L86" s="27">
        <v>0</v>
      </c>
      <c r="M86" s="27">
        <v>0</v>
      </c>
      <c r="N86" s="27">
        <v>0</v>
      </c>
      <c r="O86" s="28">
        <v>0</v>
      </c>
      <c r="P86" s="36">
        <f t="shared" si="0"/>
        <v>0</v>
      </c>
      <c r="Q86" s="35">
        <f t="shared" si="1"/>
        <v>0</v>
      </c>
      <c r="R86" s="20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11.25" customHeight="1" x14ac:dyDescent="0.25">
      <c r="A87" s="24"/>
      <c r="B87" s="2"/>
      <c r="C87" s="2">
        <v>2</v>
      </c>
      <c r="D87" s="2">
        <v>0</v>
      </c>
      <c r="E87" s="25" t="s">
        <v>210</v>
      </c>
      <c r="F87" s="14"/>
      <c r="G87" s="19"/>
      <c r="H87" s="26" t="s">
        <v>211</v>
      </c>
      <c r="I87" s="26" t="s">
        <v>212</v>
      </c>
      <c r="J87" s="3"/>
      <c r="K87" s="27">
        <v>-3169666.6666666698</v>
      </c>
      <c r="L87" s="27">
        <v>-3199200.56</v>
      </c>
      <c r="M87" s="27">
        <v>-3170000.0040000002</v>
      </c>
      <c r="N87" s="27">
        <v>-3201136.02</v>
      </c>
      <c r="O87" s="28">
        <v>-3270000</v>
      </c>
      <c r="P87" s="36">
        <f t="shared" si="0"/>
        <v>-1935.4599999999627</v>
      </c>
      <c r="Q87" s="35">
        <f t="shared" si="1"/>
        <v>-68863.979999999981</v>
      </c>
      <c r="R87" s="20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11.25" customHeight="1" x14ac:dyDescent="0.25">
      <c r="A88" s="24"/>
      <c r="B88" s="2"/>
      <c r="C88" s="2">
        <v>2</v>
      </c>
      <c r="D88" s="2">
        <v>0</v>
      </c>
      <c r="E88" s="25" t="s">
        <v>213</v>
      </c>
      <c r="F88" s="14"/>
      <c r="G88" s="19"/>
      <c r="H88" s="26" t="s">
        <v>214</v>
      </c>
      <c r="I88" s="26" t="s">
        <v>215</v>
      </c>
      <c r="J88" s="3"/>
      <c r="K88" s="27">
        <v>0</v>
      </c>
      <c r="L88" s="27">
        <v>0</v>
      </c>
      <c r="M88" s="27">
        <v>0</v>
      </c>
      <c r="N88" s="27">
        <v>0</v>
      </c>
      <c r="O88" s="28">
        <v>0</v>
      </c>
      <c r="P88" s="36">
        <f t="shared" si="0"/>
        <v>0</v>
      </c>
      <c r="Q88" s="35">
        <f t="shared" si="1"/>
        <v>0</v>
      </c>
      <c r="R88" s="20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11.25" customHeight="1" x14ac:dyDescent="0.25">
      <c r="A89" s="24"/>
      <c r="B89" s="2"/>
      <c r="C89" s="2">
        <v>2</v>
      </c>
      <c r="D89" s="2">
        <v>0</v>
      </c>
      <c r="E89" s="25" t="s">
        <v>216</v>
      </c>
      <c r="F89" s="14"/>
      <c r="G89" s="19"/>
      <c r="H89" s="26" t="s">
        <v>217</v>
      </c>
      <c r="I89" s="26" t="s">
        <v>218</v>
      </c>
      <c r="J89" s="3"/>
      <c r="K89" s="27">
        <v>0</v>
      </c>
      <c r="L89" s="27">
        <v>0</v>
      </c>
      <c r="M89" s="27">
        <v>0</v>
      </c>
      <c r="N89" s="27">
        <v>0</v>
      </c>
      <c r="O89" s="28">
        <v>0</v>
      </c>
      <c r="P89" s="36">
        <f t="shared" si="0"/>
        <v>0</v>
      </c>
      <c r="Q89" s="35">
        <f t="shared" si="1"/>
        <v>0</v>
      </c>
      <c r="R89" s="20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1.25" customHeight="1" x14ac:dyDescent="0.25">
      <c r="A90" s="24"/>
      <c r="B90" s="2"/>
      <c r="C90" s="2">
        <v>2</v>
      </c>
      <c r="D90" s="2">
        <v>0</v>
      </c>
      <c r="E90" s="25" t="s">
        <v>219</v>
      </c>
      <c r="F90" s="14"/>
      <c r="G90" s="19"/>
      <c r="H90" s="26" t="s">
        <v>220</v>
      </c>
      <c r="I90" s="26" t="s">
        <v>221</v>
      </c>
      <c r="J90" s="3"/>
      <c r="K90" s="27">
        <v>0</v>
      </c>
      <c r="L90" s="27">
        <v>0</v>
      </c>
      <c r="M90" s="27">
        <v>0</v>
      </c>
      <c r="N90" s="27">
        <v>0</v>
      </c>
      <c r="O90" s="28">
        <v>0</v>
      </c>
      <c r="P90" s="36">
        <f t="shared" si="0"/>
        <v>0</v>
      </c>
      <c r="Q90" s="35">
        <f t="shared" si="1"/>
        <v>0</v>
      </c>
      <c r="R90" s="20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11.25" customHeight="1" x14ac:dyDescent="0.25">
      <c r="A91" s="24"/>
      <c r="B91" s="2"/>
      <c r="C91" s="2">
        <v>2</v>
      </c>
      <c r="D91" s="2">
        <v>0</v>
      </c>
      <c r="E91" s="25" t="s">
        <v>222</v>
      </c>
      <c r="F91" s="14"/>
      <c r="G91" s="19"/>
      <c r="H91" s="26" t="s">
        <v>223</v>
      </c>
      <c r="I91" s="26" t="s">
        <v>224</v>
      </c>
      <c r="J91" s="3"/>
      <c r="K91" s="27">
        <v>0</v>
      </c>
      <c r="L91" s="27">
        <v>0</v>
      </c>
      <c r="M91" s="27">
        <v>0</v>
      </c>
      <c r="N91" s="27">
        <v>0</v>
      </c>
      <c r="O91" s="28">
        <v>0</v>
      </c>
      <c r="P91" s="36">
        <f t="shared" si="0"/>
        <v>0</v>
      </c>
      <c r="Q91" s="35">
        <f t="shared" si="1"/>
        <v>0</v>
      </c>
      <c r="R91" s="20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11.25" customHeight="1" x14ac:dyDescent="0.25">
      <c r="A92" s="24"/>
      <c r="B92" s="2"/>
      <c r="C92" s="2">
        <v>2</v>
      </c>
      <c r="D92" s="2">
        <v>0</v>
      </c>
      <c r="E92" s="25" t="s">
        <v>225</v>
      </c>
      <c r="F92" s="14"/>
      <c r="G92" s="19"/>
      <c r="H92" s="26" t="s">
        <v>226</v>
      </c>
      <c r="I92" s="26" t="s">
        <v>227</v>
      </c>
      <c r="J92" s="3"/>
      <c r="K92" s="27">
        <v>-99999.999999995998</v>
      </c>
      <c r="L92" s="27">
        <v>0</v>
      </c>
      <c r="M92" s="27">
        <v>-99999.995999999999</v>
      </c>
      <c r="N92" s="27">
        <v>0</v>
      </c>
      <c r="O92" s="28">
        <v>0</v>
      </c>
      <c r="P92" s="36">
        <f t="shared" si="0"/>
        <v>0</v>
      </c>
      <c r="Q92" s="35">
        <f t="shared" si="1"/>
        <v>0</v>
      </c>
      <c r="R92" s="20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11.25" customHeight="1" x14ac:dyDescent="0.25">
      <c r="A93" s="24"/>
      <c r="B93" s="2"/>
      <c r="C93" s="2">
        <v>2</v>
      </c>
      <c r="D93" s="2">
        <v>0</v>
      </c>
      <c r="E93" s="25" t="s">
        <v>228</v>
      </c>
      <c r="F93" s="14"/>
      <c r="G93" s="19"/>
      <c r="H93" s="26" t="s">
        <v>229</v>
      </c>
      <c r="I93" s="26" t="s">
        <v>230</v>
      </c>
      <c r="J93" s="3"/>
      <c r="K93" s="27">
        <v>0</v>
      </c>
      <c r="L93" s="27">
        <v>0</v>
      </c>
      <c r="M93" s="27">
        <v>0</v>
      </c>
      <c r="N93" s="27">
        <v>0</v>
      </c>
      <c r="O93" s="28">
        <v>0</v>
      </c>
      <c r="P93" s="36">
        <f t="shared" si="0"/>
        <v>0</v>
      </c>
      <c r="Q93" s="35">
        <f t="shared" si="1"/>
        <v>0</v>
      </c>
      <c r="R93" s="20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11.25" customHeight="1" x14ac:dyDescent="0.25">
      <c r="A94" s="24"/>
      <c r="B94" s="2"/>
      <c r="C94" s="2">
        <v>2</v>
      </c>
      <c r="D94" s="2">
        <v>0</v>
      </c>
      <c r="E94" s="25" t="s">
        <v>231</v>
      </c>
      <c r="F94" s="14"/>
      <c r="G94" s="19"/>
      <c r="H94" s="26" t="s">
        <v>232</v>
      </c>
      <c r="I94" s="26" t="s">
        <v>233</v>
      </c>
      <c r="J94" s="3"/>
      <c r="K94" s="27">
        <v>0</v>
      </c>
      <c r="L94" s="27">
        <v>0</v>
      </c>
      <c r="M94" s="27">
        <v>0</v>
      </c>
      <c r="N94" s="27">
        <v>0</v>
      </c>
      <c r="O94" s="28">
        <v>0</v>
      </c>
      <c r="P94" s="36">
        <f t="shared" ref="P94:P106" si="2">N94-L94</f>
        <v>0</v>
      </c>
      <c r="Q94" s="35">
        <f t="shared" ref="Q94:Q106" si="3">O94-N94</f>
        <v>0</v>
      </c>
      <c r="R94" s="20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11.25" customHeight="1" x14ac:dyDescent="0.25">
      <c r="A95" s="24"/>
      <c r="B95" s="2"/>
      <c r="C95" s="2">
        <v>2</v>
      </c>
      <c r="D95" s="2">
        <v>0</v>
      </c>
      <c r="E95" s="25" t="s">
        <v>234</v>
      </c>
      <c r="F95" s="14"/>
      <c r="G95" s="19"/>
      <c r="H95" s="26" t="s">
        <v>235</v>
      </c>
      <c r="I95" s="26" t="s">
        <v>236</v>
      </c>
      <c r="J95" s="3"/>
      <c r="K95" s="27">
        <v>0</v>
      </c>
      <c r="L95" s="27">
        <v>0</v>
      </c>
      <c r="M95" s="27">
        <v>0</v>
      </c>
      <c r="N95" s="27">
        <v>0</v>
      </c>
      <c r="O95" s="28">
        <v>0</v>
      </c>
      <c r="P95" s="36">
        <f t="shared" si="2"/>
        <v>0</v>
      </c>
      <c r="Q95" s="35">
        <f t="shared" si="3"/>
        <v>0</v>
      </c>
      <c r="R95" s="20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11.25" customHeight="1" x14ac:dyDescent="0.25">
      <c r="A96" s="24"/>
      <c r="B96" s="2"/>
      <c r="C96" s="2">
        <v>2</v>
      </c>
      <c r="D96" s="2">
        <v>0</v>
      </c>
      <c r="E96" s="25" t="s">
        <v>237</v>
      </c>
      <c r="F96" s="14"/>
      <c r="G96" s="19"/>
      <c r="H96" s="26" t="s">
        <v>238</v>
      </c>
      <c r="I96" s="26" t="s">
        <v>239</v>
      </c>
      <c r="J96" s="3"/>
      <c r="K96" s="27">
        <v>0</v>
      </c>
      <c r="L96" s="27">
        <v>0</v>
      </c>
      <c r="M96" s="27">
        <v>0</v>
      </c>
      <c r="N96" s="27">
        <v>0</v>
      </c>
      <c r="O96" s="28">
        <v>0</v>
      </c>
      <c r="P96" s="36">
        <f t="shared" si="2"/>
        <v>0</v>
      </c>
      <c r="Q96" s="35">
        <f t="shared" si="3"/>
        <v>0</v>
      </c>
      <c r="R96" s="20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11.25" customHeight="1" x14ac:dyDescent="0.25">
      <c r="A97" s="24"/>
      <c r="B97" s="2"/>
      <c r="C97" s="2">
        <v>1</v>
      </c>
      <c r="D97" s="2">
        <v>1</v>
      </c>
      <c r="E97" s="25" t="s">
        <v>240</v>
      </c>
      <c r="F97" s="14"/>
      <c r="G97" s="19"/>
      <c r="H97" s="26" t="s">
        <v>241</v>
      </c>
      <c r="I97" s="26" t="s">
        <v>242</v>
      </c>
      <c r="J97" s="3"/>
      <c r="K97" s="27">
        <v>-393381.44317663199</v>
      </c>
      <c r="L97" s="27">
        <v>-431589.66000000003</v>
      </c>
      <c r="M97" s="27">
        <v>-407000.00399999996</v>
      </c>
      <c r="N97" s="27">
        <v>-385921.77999999997</v>
      </c>
      <c r="O97" s="27">
        <v>-390000</v>
      </c>
      <c r="P97" s="36">
        <f t="shared" si="2"/>
        <v>45667.880000000063</v>
      </c>
      <c r="Q97" s="35">
        <f t="shared" si="3"/>
        <v>-4078.2200000000303</v>
      </c>
      <c r="R97" s="20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1.25" customHeight="1" x14ac:dyDescent="0.25">
      <c r="A98" s="24"/>
      <c r="B98" s="2"/>
      <c r="C98" s="2">
        <v>2</v>
      </c>
      <c r="D98" s="2">
        <v>0</v>
      </c>
      <c r="E98" s="25" t="s">
        <v>243</v>
      </c>
      <c r="F98" s="14"/>
      <c r="G98" s="19"/>
      <c r="H98" s="26" t="s">
        <v>244</v>
      </c>
      <c r="I98" s="26" t="s">
        <v>245</v>
      </c>
      <c r="J98" s="3"/>
      <c r="K98" s="27">
        <v>-11999.999999981999</v>
      </c>
      <c r="L98" s="27">
        <v>-16166.38</v>
      </c>
      <c r="M98" s="27">
        <v>-12000.002</v>
      </c>
      <c r="N98" s="27">
        <v>-21209.05</v>
      </c>
      <c r="O98" s="28">
        <v>-20000</v>
      </c>
      <c r="P98" s="36">
        <f t="shared" si="2"/>
        <v>-5042.67</v>
      </c>
      <c r="Q98" s="35">
        <f t="shared" si="3"/>
        <v>1209.0499999999993</v>
      </c>
      <c r="R98" s="20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11.25" customHeight="1" x14ac:dyDescent="0.25">
      <c r="A99" s="24"/>
      <c r="B99" s="2"/>
      <c r="C99" s="2">
        <v>2</v>
      </c>
      <c r="D99" s="2">
        <v>0</v>
      </c>
      <c r="E99" s="25" t="s">
        <v>246</v>
      </c>
      <c r="F99" s="14"/>
      <c r="G99" s="19"/>
      <c r="H99" s="26" t="s">
        <v>247</v>
      </c>
      <c r="I99" s="26" t="s">
        <v>248</v>
      </c>
      <c r="J99" s="3"/>
      <c r="K99" s="27">
        <v>-181980.27254942799</v>
      </c>
      <c r="L99" s="27">
        <v>-196756.8</v>
      </c>
      <c r="M99" s="27">
        <v>-190000</v>
      </c>
      <c r="N99" s="27">
        <v>-161300.63</v>
      </c>
      <c r="O99" s="28">
        <v>-165000</v>
      </c>
      <c r="P99" s="36">
        <f t="shared" si="2"/>
        <v>35456.169999999984</v>
      </c>
      <c r="Q99" s="35">
        <f t="shared" si="3"/>
        <v>-3699.3699999999953</v>
      </c>
      <c r="R99" s="20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1.25" customHeight="1" x14ac:dyDescent="0.25">
      <c r="A100" s="24"/>
      <c r="B100" s="2"/>
      <c r="C100" s="2">
        <v>2</v>
      </c>
      <c r="D100" s="2">
        <v>0</v>
      </c>
      <c r="E100" s="25" t="s">
        <v>249</v>
      </c>
      <c r="F100" s="14"/>
      <c r="G100" s="19"/>
      <c r="H100" s="26" t="s">
        <v>250</v>
      </c>
      <c r="I100" s="26" t="s">
        <v>251</v>
      </c>
      <c r="J100" s="3"/>
      <c r="K100" s="27">
        <v>-104999.999999974</v>
      </c>
      <c r="L100" s="27">
        <v>-113376.89</v>
      </c>
      <c r="M100" s="27">
        <v>-104999.999</v>
      </c>
      <c r="N100" s="27">
        <v>-77190.31</v>
      </c>
      <c r="O100" s="28">
        <v>-85000</v>
      </c>
      <c r="P100" s="36">
        <f t="shared" si="2"/>
        <v>36186.58</v>
      </c>
      <c r="Q100" s="35">
        <f t="shared" si="3"/>
        <v>-7809.6900000000023</v>
      </c>
      <c r="R100" s="20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1.25" customHeight="1" x14ac:dyDescent="0.25">
      <c r="A101" s="24"/>
      <c r="B101" s="2"/>
      <c r="C101" s="2">
        <v>2</v>
      </c>
      <c r="D101" s="2">
        <v>0</v>
      </c>
      <c r="E101" s="25" t="s">
        <v>252</v>
      </c>
      <c r="F101" s="14"/>
      <c r="G101" s="19"/>
      <c r="H101" s="26" t="s">
        <v>253</v>
      </c>
      <c r="I101" s="26" t="s">
        <v>254</v>
      </c>
      <c r="J101" s="3"/>
      <c r="K101" s="27">
        <v>0</v>
      </c>
      <c r="L101" s="27">
        <v>0</v>
      </c>
      <c r="M101" s="27">
        <v>0</v>
      </c>
      <c r="N101" s="27">
        <v>0</v>
      </c>
      <c r="O101" s="28">
        <v>0</v>
      </c>
      <c r="P101" s="36">
        <f t="shared" si="2"/>
        <v>0</v>
      </c>
      <c r="Q101" s="35">
        <f t="shared" si="3"/>
        <v>0</v>
      </c>
      <c r="R101" s="20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1.25" customHeight="1" x14ac:dyDescent="0.25">
      <c r="A102" s="24"/>
      <c r="B102" s="2"/>
      <c r="C102" s="2">
        <v>2</v>
      </c>
      <c r="D102" s="2">
        <v>0</v>
      </c>
      <c r="E102" s="25" t="s">
        <v>255</v>
      </c>
      <c r="F102" s="14"/>
      <c r="G102" s="19"/>
      <c r="H102" s="26" t="s">
        <v>256</v>
      </c>
      <c r="I102" s="26" t="s">
        <v>257</v>
      </c>
      <c r="J102" s="3"/>
      <c r="K102" s="27">
        <v>-94401.170627247993</v>
      </c>
      <c r="L102" s="27">
        <v>-105289.59</v>
      </c>
      <c r="M102" s="27">
        <v>-100000.003</v>
      </c>
      <c r="N102" s="27">
        <v>-126221.79</v>
      </c>
      <c r="O102" s="28">
        <v>-120000</v>
      </c>
      <c r="P102" s="36">
        <f t="shared" si="2"/>
        <v>-20932.199999999997</v>
      </c>
      <c r="Q102" s="35">
        <f t="shared" si="3"/>
        <v>6221.7899999999936</v>
      </c>
      <c r="R102" s="20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1.25" customHeight="1" x14ac:dyDescent="0.25">
      <c r="A103" s="24"/>
      <c r="B103" s="2"/>
      <c r="C103" s="2">
        <v>1</v>
      </c>
      <c r="D103" s="2">
        <v>1</v>
      </c>
      <c r="E103" s="25" t="s">
        <v>258</v>
      </c>
      <c r="F103" s="14"/>
      <c r="G103" s="19"/>
      <c r="H103" s="26" t="s">
        <v>259</v>
      </c>
      <c r="I103" s="26" t="s">
        <v>260</v>
      </c>
      <c r="J103" s="3"/>
      <c r="K103" s="27">
        <v>-224999.99999995501</v>
      </c>
      <c r="L103" s="27">
        <v>-247867.69999999998</v>
      </c>
      <c r="M103" s="27">
        <v>-225000</v>
      </c>
      <c r="N103" s="27">
        <v>-247287.8000000001</v>
      </c>
      <c r="O103" s="27">
        <v>-255000</v>
      </c>
      <c r="P103" s="36">
        <f t="shared" si="2"/>
        <v>579.89999999987776</v>
      </c>
      <c r="Q103" s="35">
        <f t="shared" si="3"/>
        <v>-7712.1999999998952</v>
      </c>
      <c r="R103" s="20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1.25" customHeight="1" x14ac:dyDescent="0.25">
      <c r="A104" s="24"/>
      <c r="B104" s="2"/>
      <c r="C104" s="2">
        <v>2</v>
      </c>
      <c r="D104" s="2">
        <v>0</v>
      </c>
      <c r="E104" s="25" t="s">
        <v>261</v>
      </c>
      <c r="F104" s="14"/>
      <c r="G104" s="19"/>
      <c r="H104" s="26" t="s">
        <v>262</v>
      </c>
      <c r="I104" s="26" t="s">
        <v>263</v>
      </c>
      <c r="J104" s="3"/>
      <c r="K104" s="27">
        <v>-84999.999999990003</v>
      </c>
      <c r="L104" s="27">
        <v>-72001.539999999994</v>
      </c>
      <c r="M104" s="27">
        <v>-70000.001000000004</v>
      </c>
      <c r="N104" s="27">
        <v>-67259.710000000006</v>
      </c>
      <c r="O104" s="28">
        <v>-77000</v>
      </c>
      <c r="P104" s="36">
        <f t="shared" si="2"/>
        <v>4741.8299999999872</v>
      </c>
      <c r="Q104" s="35">
        <f t="shared" si="3"/>
        <v>-9740.2899999999936</v>
      </c>
      <c r="R104" s="20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1.25" customHeight="1" x14ac:dyDescent="0.25">
      <c r="A105" s="24"/>
      <c r="B105" s="2"/>
      <c r="C105" s="2">
        <v>2</v>
      </c>
      <c r="D105" s="2">
        <v>0</v>
      </c>
      <c r="E105" s="25" t="s">
        <v>264</v>
      </c>
      <c r="F105" s="14"/>
      <c r="G105" s="19"/>
      <c r="H105" s="26" t="s">
        <v>265</v>
      </c>
      <c r="I105" s="26" t="s">
        <v>266</v>
      </c>
      <c r="J105" s="3"/>
      <c r="K105" s="27">
        <v>-64999.999999983003</v>
      </c>
      <c r="L105" s="27">
        <v>-82324.38</v>
      </c>
      <c r="M105" s="27">
        <v>-64999.998</v>
      </c>
      <c r="N105" s="27">
        <v>-81283.38</v>
      </c>
      <c r="O105" s="28">
        <v>-80000</v>
      </c>
      <c r="P105" s="36">
        <f t="shared" si="2"/>
        <v>1041</v>
      </c>
      <c r="Q105" s="35">
        <f t="shared" si="3"/>
        <v>1283.3800000000047</v>
      </c>
      <c r="R105" s="20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11.25" customHeight="1" x14ac:dyDescent="0.25">
      <c r="A106" s="24"/>
      <c r="B106" s="2"/>
      <c r="C106" s="2">
        <v>2</v>
      </c>
      <c r="D106" s="2">
        <v>0</v>
      </c>
      <c r="E106" s="25" t="s">
        <v>267</v>
      </c>
      <c r="F106" s="14"/>
      <c r="G106" s="19"/>
      <c r="H106" s="26" t="s">
        <v>268</v>
      </c>
      <c r="I106" s="26" t="s">
        <v>269</v>
      </c>
      <c r="J106" s="3"/>
      <c r="K106" s="27">
        <v>-74999.999999981999</v>
      </c>
      <c r="L106" s="27">
        <v>-93541.78</v>
      </c>
      <c r="M106" s="27">
        <v>-90000.001000000004</v>
      </c>
      <c r="N106" s="27">
        <v>-98744.710000000094</v>
      </c>
      <c r="O106" s="28">
        <v>-98000</v>
      </c>
      <c r="P106" s="36">
        <f t="shared" si="2"/>
        <v>-5202.9300000000949</v>
      </c>
      <c r="Q106" s="35">
        <f t="shared" si="3"/>
        <v>744.71000000009371</v>
      </c>
      <c r="R106" s="20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4.5" customHeight="1" x14ac:dyDescent="0.25">
      <c r="A107" s="2"/>
      <c r="B107" s="2"/>
      <c r="C107" s="2"/>
      <c r="D107" s="2"/>
      <c r="E107" s="2"/>
      <c r="F107" s="14"/>
      <c r="G107" s="29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1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ht="4.5" customHeight="1" x14ac:dyDescent="0.25">
      <c r="A108" s="2"/>
      <c r="B108" s="2"/>
      <c r="C108" s="2"/>
      <c r="D108" s="2"/>
      <c r="E108" s="2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</sheetData>
  <mergeCells count="11">
    <mergeCell ref="H5:I5"/>
    <mergeCell ref="F6:I6"/>
    <mergeCell ref="G17:R17"/>
    <mergeCell ref="K20:M20"/>
    <mergeCell ref="K24:O24"/>
    <mergeCell ref="Q26:Q27"/>
    <mergeCell ref="H25:I26"/>
    <mergeCell ref="K25:O25"/>
    <mergeCell ref="K26:L26"/>
    <mergeCell ref="M26:N26"/>
    <mergeCell ref="P26:P27"/>
  </mergeCells>
  <conditionalFormatting sqref="H25">
    <cfRule type="expression" dxfId="18" priority="19" stopIfTrue="1">
      <formula>$A$12=$A$8</formula>
    </cfRule>
  </conditionalFormatting>
  <conditionalFormatting sqref="H29:I29 H48:I100 K29:Q29 K48:O100 K102:O106 H102:I106 P30:Q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Q29 K48:O100 K102:O106 H102:I106 P30:Q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55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Face</vt:lpstr>
      <vt:lpstr>Face!Oblast_tisku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Uživatel systému Windows</cp:lastModifiedBy>
  <cp:lastPrinted>2020-02-21T08:48:26Z</cp:lastPrinted>
  <dcterms:created xsi:type="dcterms:W3CDTF">2020-02-12T11:00:49Z</dcterms:created>
  <dcterms:modified xsi:type="dcterms:W3CDTF">2020-02-21T08:48:32Z</dcterms:modified>
</cp:coreProperties>
</file>