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Face1" sheetId="1" r:id="rId1"/>
  </sheets>
  <definedNames>
    <definedName name="_xlnm.Print_Area" localSheetId="0">Face1!$B$1:$C$37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/>
  <c r="G14"/>
  <c r="F14"/>
  <c r="E14"/>
  <c r="D14"/>
  <c r="I32"/>
  <c r="H32"/>
  <c r="G32"/>
  <c r="F32"/>
  <c r="E32"/>
  <c r="D32"/>
  <c r="I26"/>
  <c r="I14" s="1"/>
  <c r="H26"/>
  <c r="G26"/>
  <c r="F26"/>
  <c r="E26"/>
  <c r="D26"/>
  <c r="I7"/>
  <c r="H7"/>
  <c r="G7"/>
  <c r="F7"/>
  <c r="E7"/>
  <c r="D7"/>
</calcChain>
</file>

<file path=xl/sharedStrings.xml><?xml version="1.0" encoding="utf-8"?>
<sst xmlns="http://schemas.openxmlformats.org/spreadsheetml/2006/main" count="64" uniqueCount="62">
  <si>
    <t>Skutečnost</t>
  </si>
  <si>
    <t>2019</t>
  </si>
  <si>
    <t>2018</t>
  </si>
  <si>
    <t>2020</t>
  </si>
  <si>
    <t>Plán</t>
  </si>
  <si>
    <t>Skutečnost (1-9)</t>
  </si>
  <si>
    <t>Dopočet</t>
  </si>
  <si>
    <t>A50113</t>
  </si>
  <si>
    <t xml:space="preserve">  Léky a léčiva</t>
  </si>
  <si>
    <t>A50113001</t>
  </si>
  <si>
    <t xml:space="preserve">    Léky - paušál (LEK)</t>
  </si>
  <si>
    <t>A50113008</t>
  </si>
  <si>
    <t xml:space="preserve">    Léky - krev.deriváty ZUL (TO)</t>
  </si>
  <si>
    <t>A50113013</t>
  </si>
  <si>
    <t xml:space="preserve">    Léky - antibiotika (LEK)</t>
  </si>
  <si>
    <t>A50113014</t>
  </si>
  <si>
    <t xml:space="preserve">    Léky - antimykotika (LEK)</t>
  </si>
  <si>
    <t>A50113190</t>
  </si>
  <si>
    <t xml:space="preserve">    Léky - medicinální plyny (sklad SVM)</t>
  </si>
  <si>
    <t>A50115</t>
  </si>
  <si>
    <t xml:space="preserve">  Zdravotnické prostředky</t>
  </si>
  <si>
    <t>A50115020</t>
  </si>
  <si>
    <t xml:space="preserve">    Laboratorní diagnostika-LEK (Z501)</t>
  </si>
  <si>
    <t>A50115050</t>
  </si>
  <si>
    <t xml:space="preserve">    Obvazový materiál (Z502)</t>
  </si>
  <si>
    <t>A50115060</t>
  </si>
  <si>
    <t xml:space="preserve">    ZPr - ostatní (Z503)</t>
  </si>
  <si>
    <t>A50115063</t>
  </si>
  <si>
    <t xml:space="preserve">    ZPr - vaky, sety (Z528)</t>
  </si>
  <si>
    <t>A50115064</t>
  </si>
  <si>
    <t xml:space="preserve">    ZPr - šicí materiál (Z529)</t>
  </si>
  <si>
    <t>A50115065</t>
  </si>
  <si>
    <t xml:space="preserve">    ZPr - vpichovací materiál (Z530)</t>
  </si>
  <si>
    <t>A50115067</t>
  </si>
  <si>
    <t xml:space="preserve">    ZPr - rukavice (Z532)</t>
  </si>
  <si>
    <t>A50115070</t>
  </si>
  <si>
    <t xml:space="preserve">    ZPr - katetry ostatní (Z513)</t>
  </si>
  <si>
    <t>A50115079</t>
  </si>
  <si>
    <t xml:space="preserve">    ZPr - internzivní péče (Z542)</t>
  </si>
  <si>
    <t>A50115090</t>
  </si>
  <si>
    <t xml:space="preserve">    ZPr - zubolékařský materiál (Z509)</t>
  </si>
  <si>
    <t>A50117</t>
  </si>
  <si>
    <t xml:space="preserve">  Všeobecný materiál</t>
  </si>
  <si>
    <t>A50117002</t>
  </si>
  <si>
    <t xml:space="preserve">    Prací a čistící prostř.,drog.zboží (sk.V41)</t>
  </si>
  <si>
    <t>A50117003</t>
  </si>
  <si>
    <t xml:space="preserve">    Desinfekční prostředky (ID-ř.733-LEK)</t>
  </si>
  <si>
    <t>A50117004</t>
  </si>
  <si>
    <t xml:space="preserve">    Tiskopisy a kanc.potřeby (sk.V42, 43)</t>
  </si>
  <si>
    <t>A50117024</t>
  </si>
  <si>
    <t xml:space="preserve">    Všeob.mat. - ostatní-vyjímky (V44) od 0,01 do 999,99 </t>
  </si>
  <si>
    <t>A50119</t>
  </si>
  <si>
    <t xml:space="preserve">  DDHM a textil</t>
  </si>
  <si>
    <t>A50119100</t>
  </si>
  <si>
    <t xml:space="preserve">    Jednorázové ochranné pomůcky (sk.T18A)</t>
  </si>
  <si>
    <t>A50119101</t>
  </si>
  <si>
    <t xml:space="preserve">    Jednorázový operační materiál (sk.T18B)</t>
  </si>
  <si>
    <t>A50119102</t>
  </si>
  <si>
    <t xml:space="preserve">    Jednorázové hygienické potřeby (sk.T18C)</t>
  </si>
  <si>
    <t>Oddělení urgentního příjmu</t>
  </si>
  <si>
    <t>6000</t>
  </si>
  <si>
    <t>NÁVRH ROZPOČTU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</si>
</sst>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indexed="9"/>
      </left>
      <right/>
      <top/>
      <bottom/>
      <diagonal/>
    </border>
    <border>
      <left style="hair">
        <color indexed="9"/>
      </left>
      <right/>
      <top style="medium">
        <color auto="1"/>
      </top>
      <bottom/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medium">
        <color auto="1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 style="medium">
        <color auto="1"/>
      </left>
      <right style="hair">
        <color indexed="9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medium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medium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medium">
        <color theme="1"/>
      </bottom>
      <diagonal/>
    </border>
  </borders>
  <cellStyleXfs count="5">
    <xf numFmtId="0" fontId="0" fillId="0" borderId="0"/>
    <xf numFmtId="0" fontId="1" fillId="2" borderId="0"/>
    <xf numFmtId="4" fontId="4" fillId="3" borderId="1"/>
    <xf numFmtId="0" fontId="4" fillId="3" borderId="0">
      <alignment horizontal="left"/>
    </xf>
    <xf numFmtId="0" fontId="4" fillId="2" borderId="0">
      <alignment horizontal="left"/>
    </xf>
  </cellStyleXfs>
  <cellXfs count="46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0" fillId="0" borderId="0" xfId="0" applyFill="1"/>
    <xf numFmtId="0" fontId="5" fillId="0" borderId="5" xfId="0" applyFont="1" applyFill="1" applyBorder="1"/>
    <xf numFmtId="0" fontId="7" fillId="5" borderId="6" xfId="0" applyFont="1" applyFill="1" applyBorder="1"/>
    <xf numFmtId="0" fontId="5" fillId="0" borderId="7" xfId="0" applyFont="1" applyFill="1" applyBorder="1"/>
    <xf numFmtId="0" fontId="3" fillId="0" borderId="7" xfId="0" applyFont="1" applyFill="1" applyBorder="1" applyAlignment="1">
      <alignment horizontal="right" vertical="center" wrapText="1"/>
    </xf>
    <xf numFmtId="0" fontId="6" fillId="0" borderId="7" xfId="4" applyFont="1" applyFill="1" applyBorder="1" applyAlignment="1">
      <alignment horizontal="center" vertical="center"/>
    </xf>
    <xf numFmtId="0" fontId="8" fillId="5" borderId="8" xfId="4" applyFont="1" applyFill="1" applyBorder="1" applyAlignment="1">
      <alignment horizontal="center" vertical="center"/>
    </xf>
    <xf numFmtId="0" fontId="3" fillId="7" borderId="9" xfId="4" applyFont="1" applyFill="1" applyBorder="1">
      <alignment horizontal="left"/>
    </xf>
    <xf numFmtId="0" fontId="5" fillId="0" borderId="9" xfId="4" applyFont="1" applyFill="1" applyBorder="1">
      <alignment horizontal="left"/>
    </xf>
    <xf numFmtId="0" fontId="3" fillId="4" borderId="9" xfId="4" applyFont="1" applyFill="1" applyBorder="1">
      <alignment horizontal="left"/>
    </xf>
    <xf numFmtId="0" fontId="2" fillId="0" borderId="10" xfId="0" applyFont="1" applyFill="1" applyBorder="1"/>
    <xf numFmtId="0" fontId="6" fillId="7" borderId="10" xfId="4" applyFont="1" applyFill="1" applyBorder="1">
      <alignment horizontal="left"/>
    </xf>
    <xf numFmtId="0" fontId="6" fillId="0" borderId="10" xfId="4" applyFont="1" applyFill="1" applyBorder="1">
      <alignment horizontal="left"/>
    </xf>
    <xf numFmtId="0" fontId="6" fillId="4" borderId="10" xfId="4" applyFont="1" applyFill="1" applyBorder="1">
      <alignment horizontal="left"/>
    </xf>
    <xf numFmtId="0" fontId="5" fillId="0" borderId="11" xfId="4" applyFont="1" applyFill="1" applyBorder="1">
      <alignment horizontal="left"/>
    </xf>
    <xf numFmtId="0" fontId="6" fillId="0" borderId="12" xfId="4" applyFont="1" applyFill="1" applyBorder="1">
      <alignment horizontal="left"/>
    </xf>
    <xf numFmtId="3" fontId="5" fillId="8" borderId="15" xfId="4" applyNumberFormat="1" applyFont="1" applyFill="1" applyBorder="1" applyAlignment="1">
      <alignment horizontal="right"/>
    </xf>
    <xf numFmtId="0" fontId="5" fillId="0" borderId="17" xfId="4" applyFont="1" applyFill="1" applyBorder="1">
      <alignment horizontal="left"/>
    </xf>
    <xf numFmtId="0" fontId="3" fillId="0" borderId="18" xfId="4" applyFont="1" applyFill="1" applyBorder="1" applyAlignment="1">
      <alignment horizontal="center" vertical="center" wrapText="1" shrinkToFit="1"/>
    </xf>
    <xf numFmtId="0" fontId="3" fillId="0" borderId="19" xfId="4" applyFont="1" applyFill="1" applyBorder="1" applyAlignment="1">
      <alignment horizontal="center" vertical="center" wrapText="1" shrinkToFit="1"/>
    </xf>
    <xf numFmtId="3" fontId="3" fillId="4" borderId="20" xfId="4" applyNumberFormat="1" applyFont="1" applyFill="1" applyBorder="1" applyAlignment="1">
      <alignment horizontal="right"/>
    </xf>
    <xf numFmtId="3" fontId="3" fillId="4" borderId="21" xfId="4" applyNumberFormat="1" applyFont="1" applyFill="1" applyBorder="1" applyAlignment="1">
      <alignment horizontal="right"/>
    </xf>
    <xf numFmtId="3" fontId="5" fillId="8" borderId="20" xfId="4" applyNumberFormat="1" applyFont="1" applyFill="1" applyBorder="1" applyAlignment="1">
      <alignment horizontal="right"/>
    </xf>
    <xf numFmtId="3" fontId="5" fillId="8" borderId="21" xfId="4" applyNumberFormat="1" applyFont="1" applyFill="1" applyBorder="1" applyAlignment="1">
      <alignment horizontal="right"/>
    </xf>
    <xf numFmtId="3" fontId="5" fillId="8" borderId="22" xfId="4" applyNumberFormat="1" applyFont="1" applyFill="1" applyBorder="1" applyAlignment="1">
      <alignment horizontal="right"/>
    </xf>
    <xf numFmtId="3" fontId="5" fillId="8" borderId="23" xfId="4" applyNumberFormat="1" applyFont="1" applyFill="1" applyBorder="1" applyAlignment="1">
      <alignment horizontal="right"/>
    </xf>
    <xf numFmtId="3" fontId="5" fillId="8" borderId="24" xfId="4" applyNumberFormat="1" applyFont="1" applyFill="1" applyBorder="1" applyAlignment="1">
      <alignment horizontal="right"/>
    </xf>
    <xf numFmtId="3" fontId="5" fillId="8" borderId="25" xfId="4" applyNumberFormat="1" applyFont="1" applyFill="1" applyBorder="1" applyAlignment="1">
      <alignment horizontal="right"/>
    </xf>
    <xf numFmtId="0" fontId="3" fillId="0" borderId="26" xfId="4" applyFont="1" applyFill="1" applyBorder="1" applyAlignment="1">
      <alignment horizontal="center" vertical="center" wrapText="1" shrinkToFit="1"/>
    </xf>
    <xf numFmtId="3" fontId="3" fillId="4" borderId="27" xfId="4" applyNumberFormat="1" applyFont="1" applyFill="1" applyBorder="1" applyAlignment="1">
      <alignment horizontal="right"/>
    </xf>
    <xf numFmtId="3" fontId="5" fillId="8" borderId="27" xfId="4" applyNumberFormat="1" applyFont="1" applyFill="1" applyBorder="1" applyAlignment="1">
      <alignment horizontal="right"/>
    </xf>
    <xf numFmtId="0" fontId="3" fillId="5" borderId="16" xfId="4" applyFont="1" applyFill="1" applyBorder="1" applyAlignment="1">
      <alignment horizontal="center" vertical="center" wrapText="1" shrinkToFit="1"/>
    </xf>
    <xf numFmtId="3" fontId="3" fillId="4" borderId="28" xfId="4" applyNumberFormat="1" applyFont="1" applyFill="1" applyBorder="1" applyAlignment="1">
      <alignment horizontal="right"/>
    </xf>
    <xf numFmtId="3" fontId="5" fillId="0" borderId="28" xfId="4" applyNumberFormat="1" applyFont="1" applyFill="1" applyBorder="1" applyAlignment="1">
      <alignment horizontal="right"/>
    </xf>
    <xf numFmtId="3" fontId="5" fillId="0" borderId="28" xfId="4" applyNumberFormat="1" applyFont="1" applyFill="1" applyBorder="1" applyAlignment="1" applyProtection="1">
      <alignment horizontal="right"/>
      <protection locked="0"/>
    </xf>
    <xf numFmtId="3" fontId="5" fillId="0" borderId="29" xfId="4" applyNumberFormat="1" applyFont="1" applyFill="1" applyBorder="1" applyAlignment="1" applyProtection="1">
      <alignment horizontal="right"/>
      <protection locked="0"/>
    </xf>
    <xf numFmtId="0" fontId="3" fillId="6" borderId="13" xfId="4" applyFont="1" applyFill="1" applyBorder="1" applyAlignment="1">
      <alignment horizontal="center" vertical="center" wrapText="1" shrinkToFit="1"/>
    </xf>
    <xf numFmtId="0" fontId="3" fillId="0" borderId="14" xfId="4" applyFont="1" applyFill="1" applyBorder="1" applyAlignment="1">
      <alignment horizontal="center" vertical="center" wrapText="1" shrinkToFit="1"/>
    </xf>
    <xf numFmtId="0" fontId="3" fillId="0" borderId="2" xfId="4" applyFont="1" applyFill="1" applyBorder="1" applyAlignment="1">
      <alignment horizontal="center" vertical="center" wrapText="1" shrinkToFit="1"/>
    </xf>
    <xf numFmtId="0" fontId="3" fillId="0" borderId="3" xfId="4" applyFont="1" applyFill="1" applyBorder="1" applyAlignment="1">
      <alignment horizontal="center" vertical="center" wrapText="1" shrinkToFit="1"/>
    </xf>
    <xf numFmtId="0" fontId="3" fillId="0" borderId="4" xfId="4" applyFont="1" applyFill="1" applyBorder="1" applyAlignment="1">
      <alignment horizontal="center" vertical="center" wrapText="1" shrinkToFit="1"/>
    </xf>
    <xf numFmtId="0" fontId="3" fillId="0" borderId="18" xfId="4" applyFont="1" applyFill="1" applyBorder="1" applyAlignment="1">
      <alignment horizontal="center" vertical="center" wrapText="1" shrinkToFit="1"/>
    </xf>
    <xf numFmtId="0" fontId="3" fillId="0" borderId="19" xfId="4" applyFont="1" applyFill="1" applyBorder="1" applyAlignment="1">
      <alignment horizontal="center" vertical="center" wrapText="1" shrinkToFit="1"/>
    </xf>
  </cellXfs>
  <cellStyles count="5">
    <cellStyle name="___row1" xfId="4"/>
    <cellStyle name="__page" xfId="1"/>
    <cellStyle name="_data" xfId="2"/>
    <cellStyle name="_page" xfId="3"/>
    <cellStyle name="normální" xfId="0" builtinId="0"/>
  </cellStyles>
  <dxfs count="38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1143000</xdr:colOff>
      <xdr:row>2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08525" y="496359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9525</xdr:colOff>
      <xdr:row>2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8" y="940858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0</xdr:colOff>
      <xdr:row>2</xdr:row>
      <xdr:rowOff>114300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7" y="709083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1143000</xdr:colOff>
      <xdr:row>2</xdr:row>
      <xdr:rowOff>95250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11E0CB0B-33FE-4028-A7A3-7D9A425F7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67250" y="57150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9525</xdr:colOff>
      <xdr:row>2</xdr:row>
      <xdr:rowOff>85725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A95E7B23-5B04-453F-BB26-535973BAF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8" y="57150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0</xdr:colOff>
      <xdr:row>2</xdr:row>
      <xdr:rowOff>114300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xmlns="" id="{16CC7312-518C-44C1-9E31-EAB9121D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7" y="57150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9525</xdr:colOff>
      <xdr:row>2</xdr:row>
      <xdr:rowOff>114300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xmlns="" id="{8A76D0D3-45EE-4929-9A80-A969A1EC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7" y="5715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7"/>
  <sheetViews>
    <sheetView showGridLines="0" tabSelected="1" workbookViewId="0">
      <pane ySplit="6" topLeftCell="A7" activePane="bottomLeft" state="frozen"/>
      <selection pane="bottomLeft" activeCell="I16" sqref="I16"/>
    </sheetView>
  </sheetViews>
  <sheetFormatPr defaultRowHeight="15"/>
  <cols>
    <col min="1" max="1" width="9.140625" style="3"/>
    <col min="2" max="2" width="10.85546875" style="3" customWidth="1"/>
    <col min="3" max="3" width="50" style="3" customWidth="1"/>
    <col min="4" max="9" width="17.28515625" style="3" customWidth="1"/>
    <col min="10" max="16384" width="9.140625" style="3"/>
  </cols>
  <sheetData>
    <row r="1" spans="2:9" ht="4.5" customHeight="1">
      <c r="B1" s="1"/>
      <c r="C1" s="2"/>
    </row>
    <row r="2" spans="2:9" ht="4.5" customHeight="1" thickBot="1">
      <c r="B2" s="1"/>
      <c r="C2" s="6"/>
    </row>
    <row r="3" spans="2:9" ht="24.75" customHeight="1">
      <c r="B3" s="1"/>
      <c r="C3" s="7"/>
      <c r="D3" s="39" t="s">
        <v>59</v>
      </c>
      <c r="E3" s="39"/>
      <c r="F3" s="39"/>
      <c r="G3" s="39"/>
      <c r="H3" s="39"/>
      <c r="I3" s="39"/>
    </row>
    <row r="4" spans="2:9" ht="14.25" customHeight="1" thickBot="1">
      <c r="B4" s="1"/>
      <c r="C4" s="8"/>
      <c r="D4" s="40" t="s">
        <v>60</v>
      </c>
      <c r="E4" s="40"/>
      <c r="F4" s="40"/>
      <c r="G4" s="40"/>
      <c r="H4" s="40"/>
      <c r="I4" s="40"/>
    </row>
    <row r="5" spans="2:9" ht="14.25" customHeight="1">
      <c r="B5" s="5" t="s">
        <v>61</v>
      </c>
      <c r="C5" s="9"/>
      <c r="D5" s="44" t="s">
        <v>2</v>
      </c>
      <c r="E5" s="45"/>
      <c r="F5" s="41" t="s">
        <v>1</v>
      </c>
      <c r="G5" s="42"/>
      <c r="H5" s="43"/>
      <c r="I5" s="34" t="s">
        <v>3</v>
      </c>
    </row>
    <row r="6" spans="2:9" ht="15" customHeight="1">
      <c r="B6" s="13"/>
      <c r="C6" s="7"/>
      <c r="D6" s="21" t="s">
        <v>4</v>
      </c>
      <c r="E6" s="22" t="s">
        <v>0</v>
      </c>
      <c r="F6" s="21" t="s">
        <v>4</v>
      </c>
      <c r="G6" s="31" t="s">
        <v>5</v>
      </c>
      <c r="H6" s="22" t="s">
        <v>6</v>
      </c>
      <c r="I6" s="34" t="s">
        <v>4</v>
      </c>
    </row>
    <row r="7" spans="2:9" ht="11.25" customHeight="1">
      <c r="B7" s="14" t="s">
        <v>7</v>
      </c>
      <c r="C7" s="10" t="s">
        <v>8</v>
      </c>
      <c r="D7" s="23">
        <f t="shared" ref="D7:I7" si="0">SUM(D8:D12)</f>
        <v>-2267999.9999999641</v>
      </c>
      <c r="E7" s="24">
        <f t="shared" si="0"/>
        <v>-2213296.3600000003</v>
      </c>
      <c r="F7" s="23">
        <f t="shared" si="0"/>
        <v>-2267543.4796344289</v>
      </c>
      <c r="G7" s="32">
        <f t="shared" si="0"/>
        <v>-1718580.4799999997</v>
      </c>
      <c r="H7" s="24">
        <f t="shared" si="0"/>
        <v>-2291440.6399999997</v>
      </c>
      <c r="I7" s="35">
        <f t="shared" si="0"/>
        <v>2291441</v>
      </c>
    </row>
    <row r="8" spans="2:9" ht="11.25" customHeight="1">
      <c r="B8" s="15" t="s">
        <v>9</v>
      </c>
      <c r="C8" s="11" t="s">
        <v>10</v>
      </c>
      <c r="D8" s="25">
        <v>-1817999.99999998</v>
      </c>
      <c r="E8" s="26">
        <v>-1804168.61</v>
      </c>
      <c r="F8" s="25">
        <v>-1817543.4796344501</v>
      </c>
      <c r="G8" s="33">
        <v>-1357083.97</v>
      </c>
      <c r="H8" s="26">
        <v>-1809445.2933333332</v>
      </c>
      <c r="I8" s="37">
        <v>1809445</v>
      </c>
    </row>
    <row r="9" spans="2:9" ht="11.25" customHeight="1">
      <c r="B9" s="15" t="s">
        <v>11</v>
      </c>
      <c r="C9" s="11" t="s">
        <v>12</v>
      </c>
      <c r="D9" s="25">
        <v>-100000</v>
      </c>
      <c r="E9" s="26">
        <v>-57464.639999999999</v>
      </c>
      <c r="F9" s="25">
        <v>-79999.999999998006</v>
      </c>
      <c r="G9" s="33">
        <v>-93072.44</v>
      </c>
      <c r="H9" s="26">
        <v>-124096.58666666667</v>
      </c>
      <c r="I9" s="37">
        <v>124097</v>
      </c>
    </row>
    <row r="10" spans="2:9" ht="11.25" customHeight="1">
      <c r="B10" s="15" t="s">
        <v>13</v>
      </c>
      <c r="C10" s="11" t="s">
        <v>14</v>
      </c>
      <c r="D10" s="25">
        <v>-59999.999999990003</v>
      </c>
      <c r="E10" s="26">
        <v>-69862.36</v>
      </c>
      <c r="F10" s="25">
        <v>-79999.999999986001</v>
      </c>
      <c r="G10" s="33">
        <v>-53256.92</v>
      </c>
      <c r="H10" s="26">
        <v>-71009.226666666669</v>
      </c>
      <c r="I10" s="37">
        <v>71009</v>
      </c>
    </row>
    <row r="11" spans="2:9" ht="11.25" customHeight="1">
      <c r="B11" s="15" t="s">
        <v>15</v>
      </c>
      <c r="C11" s="11" t="s">
        <v>16</v>
      </c>
      <c r="D11" s="25">
        <v>0</v>
      </c>
      <c r="E11" s="26">
        <v>0</v>
      </c>
      <c r="F11" s="25">
        <v>0</v>
      </c>
      <c r="G11" s="33">
        <v>-227.23</v>
      </c>
      <c r="H11" s="26">
        <v>-302.97333333333336</v>
      </c>
      <c r="I11" s="37">
        <v>303</v>
      </c>
    </row>
    <row r="12" spans="2:9" ht="11.25" customHeight="1">
      <c r="B12" s="15" t="s">
        <v>17</v>
      </c>
      <c r="C12" s="11" t="s">
        <v>18</v>
      </c>
      <c r="D12" s="25">
        <v>-289999.999999994</v>
      </c>
      <c r="E12" s="26">
        <v>-281800.75</v>
      </c>
      <c r="F12" s="25">
        <v>-289999.99999999499</v>
      </c>
      <c r="G12" s="33">
        <v>-214939.92</v>
      </c>
      <c r="H12" s="26">
        <v>-286586.56</v>
      </c>
      <c r="I12" s="37">
        <v>286587</v>
      </c>
    </row>
    <row r="13" spans="2:9" ht="11.25" customHeight="1">
      <c r="B13" s="15"/>
      <c r="C13" s="11"/>
      <c r="D13" s="25"/>
      <c r="E13" s="26"/>
      <c r="F13" s="25"/>
      <c r="G13" s="33"/>
      <c r="H13" s="26"/>
      <c r="I13" s="36"/>
    </row>
    <row r="14" spans="2:9" ht="11.25" customHeight="1">
      <c r="B14" s="16" t="s">
        <v>19</v>
      </c>
      <c r="C14" s="12" t="s">
        <v>20</v>
      </c>
      <c r="D14" s="23">
        <f t="shared" ref="D14:I14" si="1">SUM(D15:D24)</f>
        <v>-4201265.1842659144</v>
      </c>
      <c r="E14" s="24">
        <f t="shared" si="1"/>
        <v>-4165642.61</v>
      </c>
      <c r="F14" s="23">
        <f t="shared" si="1"/>
        <v>-4235876.9166364921</v>
      </c>
      <c r="G14" s="32">
        <f t="shared" si="1"/>
        <v>-3162361.44</v>
      </c>
      <c r="H14" s="24">
        <f t="shared" si="1"/>
        <v>-4216481.92</v>
      </c>
      <c r="I14" s="35">
        <f t="shared" si="1"/>
        <v>4215476</v>
      </c>
    </row>
    <row r="15" spans="2:9" ht="11.25" customHeight="1">
      <c r="B15" s="15" t="s">
        <v>21</v>
      </c>
      <c r="C15" s="11" t="s">
        <v>22</v>
      </c>
      <c r="D15" s="25">
        <v>-809749.31098450499</v>
      </c>
      <c r="E15" s="26">
        <v>-782113.37</v>
      </c>
      <c r="F15" s="25">
        <v>-799999.99999998801</v>
      </c>
      <c r="G15" s="33">
        <v>-566011</v>
      </c>
      <c r="H15" s="26">
        <v>-754681.33333333326</v>
      </c>
      <c r="I15" s="37">
        <v>754681</v>
      </c>
    </row>
    <row r="16" spans="2:9" ht="11.25" customHeight="1">
      <c r="B16" s="15" t="s">
        <v>23</v>
      </c>
      <c r="C16" s="11" t="s">
        <v>24</v>
      </c>
      <c r="D16" s="25">
        <v>-649999.99999997497</v>
      </c>
      <c r="E16" s="26">
        <v>-648768.55000000005</v>
      </c>
      <c r="F16" s="25">
        <v>-680285.05497358902</v>
      </c>
      <c r="G16" s="33">
        <v>-492350.33</v>
      </c>
      <c r="H16" s="26">
        <v>-656467.10666666669</v>
      </c>
      <c r="I16" s="37">
        <v>656467</v>
      </c>
    </row>
    <row r="17" spans="2:9" ht="11.25" customHeight="1">
      <c r="B17" s="15" t="s">
        <v>25</v>
      </c>
      <c r="C17" s="11" t="s">
        <v>26</v>
      </c>
      <c r="D17" s="25">
        <v>-1628348.33594724</v>
      </c>
      <c r="E17" s="26">
        <v>-1701774.34</v>
      </c>
      <c r="F17" s="25">
        <v>-1679744.3087241701</v>
      </c>
      <c r="G17" s="33">
        <v>-1304812.71</v>
      </c>
      <c r="H17" s="26">
        <v>-1739750.28</v>
      </c>
      <c r="I17" s="37">
        <v>1739750</v>
      </c>
    </row>
    <row r="18" spans="2:9" ht="11.25" customHeight="1">
      <c r="B18" s="15" t="s">
        <v>27</v>
      </c>
      <c r="C18" s="11" t="s">
        <v>28</v>
      </c>
      <c r="D18" s="25">
        <v>-204999.99999998501</v>
      </c>
      <c r="E18" s="26">
        <v>-265601.11</v>
      </c>
      <c r="F18" s="25">
        <v>-264398.59396692098</v>
      </c>
      <c r="G18" s="33">
        <v>-201801.13</v>
      </c>
      <c r="H18" s="26">
        <v>-269068.17333333334</v>
      </c>
      <c r="I18" s="37">
        <v>269068</v>
      </c>
    </row>
    <row r="19" spans="2:9" ht="11.25" customHeight="1">
      <c r="B19" s="15" t="s">
        <v>29</v>
      </c>
      <c r="C19" s="11" t="s">
        <v>30</v>
      </c>
      <c r="D19" s="25">
        <v>-119999.999999985</v>
      </c>
      <c r="E19" s="26">
        <v>-124982.64</v>
      </c>
      <c r="F19" s="25">
        <v>-120028.67652529701</v>
      </c>
      <c r="G19" s="33">
        <v>-99083.91</v>
      </c>
      <c r="H19" s="26">
        <v>-132111.88</v>
      </c>
      <c r="I19" s="37">
        <v>132112</v>
      </c>
    </row>
    <row r="20" spans="2:9" ht="11.25" customHeight="1">
      <c r="B20" s="15" t="s">
        <v>31</v>
      </c>
      <c r="C20" s="11" t="s">
        <v>32</v>
      </c>
      <c r="D20" s="25">
        <v>-44999.999999984</v>
      </c>
      <c r="E20" s="26">
        <v>-41853.9</v>
      </c>
      <c r="F20" s="25">
        <v>-40072.084190996997</v>
      </c>
      <c r="G20" s="33">
        <v>-42285.43</v>
      </c>
      <c r="H20" s="26">
        <v>-56380.573333333334</v>
      </c>
      <c r="I20" s="37">
        <v>56381</v>
      </c>
    </row>
    <row r="21" spans="2:9" ht="11.25" customHeight="1">
      <c r="B21" s="15" t="s">
        <v>33</v>
      </c>
      <c r="C21" s="11" t="s">
        <v>34</v>
      </c>
      <c r="D21" s="25">
        <v>-299999.999999978</v>
      </c>
      <c r="E21" s="26">
        <v>-316024.09999999998</v>
      </c>
      <c r="F21" s="25">
        <v>-315499.97649218602</v>
      </c>
      <c r="G21" s="33">
        <v>-238544.3</v>
      </c>
      <c r="H21" s="26">
        <v>-318059.06666666665</v>
      </c>
      <c r="I21" s="37">
        <v>318059</v>
      </c>
    </row>
    <row r="22" spans="2:9" ht="11.25" customHeight="1">
      <c r="B22" s="15" t="s">
        <v>35</v>
      </c>
      <c r="C22" s="11" t="s">
        <v>36</v>
      </c>
      <c r="D22" s="25">
        <v>-159999.99999998999</v>
      </c>
      <c r="E22" s="26">
        <v>-166296.84</v>
      </c>
      <c r="F22" s="25">
        <v>-169999.99999999101</v>
      </c>
      <c r="G22" s="33">
        <v>-139999.75</v>
      </c>
      <c r="H22" s="26">
        <v>-186666.33333333331</v>
      </c>
      <c r="I22" s="37">
        <v>186666</v>
      </c>
    </row>
    <row r="23" spans="2:9" ht="11.25" customHeight="1">
      <c r="B23" s="15" t="s">
        <v>37</v>
      </c>
      <c r="C23" s="11" t="s">
        <v>38</v>
      </c>
      <c r="D23" s="25">
        <v>-283167.537334272</v>
      </c>
      <c r="E23" s="26">
        <v>-117753.49</v>
      </c>
      <c r="F23" s="25">
        <v>-165848.22176335301</v>
      </c>
      <c r="G23" s="33">
        <v>-76719.100000000006</v>
      </c>
      <c r="H23" s="26">
        <v>-102292.13333333333</v>
      </c>
      <c r="I23" s="37">
        <v>102292</v>
      </c>
    </row>
    <row r="24" spans="2:9" ht="11.25" customHeight="1">
      <c r="B24" s="15" t="s">
        <v>39</v>
      </c>
      <c r="C24" s="11" t="s">
        <v>40</v>
      </c>
      <c r="D24" s="25">
        <v>0</v>
      </c>
      <c r="E24" s="26">
        <v>-474.27</v>
      </c>
      <c r="F24" s="25">
        <v>0</v>
      </c>
      <c r="G24" s="33">
        <v>-753.78</v>
      </c>
      <c r="H24" s="26">
        <v>-1005.04</v>
      </c>
      <c r="I24" s="36">
        <v>0</v>
      </c>
    </row>
    <row r="25" spans="2:9" ht="11.25" customHeight="1">
      <c r="B25" s="15"/>
      <c r="C25" s="11"/>
      <c r="D25" s="25"/>
      <c r="E25" s="26"/>
      <c r="F25" s="25"/>
      <c r="G25" s="33"/>
      <c r="H25" s="26"/>
      <c r="I25" s="36"/>
    </row>
    <row r="26" spans="2:9" ht="11.25" customHeight="1">
      <c r="B26" s="16" t="s">
        <v>41</v>
      </c>
      <c r="C26" s="12" t="s">
        <v>42</v>
      </c>
      <c r="D26" s="23">
        <f t="shared" ref="D26:I26" si="2">SUM(D27:D30)</f>
        <v>-1070723.5830291531</v>
      </c>
      <c r="E26" s="24">
        <f t="shared" si="2"/>
        <v>-1081229.7100000002</v>
      </c>
      <c r="F26" s="23">
        <f t="shared" si="2"/>
        <v>-1069999.9999999381</v>
      </c>
      <c r="G26" s="32">
        <f t="shared" si="2"/>
        <v>-788522.72</v>
      </c>
      <c r="H26" s="24">
        <f t="shared" si="2"/>
        <v>-1051363.6266666667</v>
      </c>
      <c r="I26" s="35">
        <f t="shared" si="2"/>
        <v>1051364</v>
      </c>
    </row>
    <row r="27" spans="2:9" ht="11.25" customHeight="1">
      <c r="B27" s="15" t="s">
        <v>43</v>
      </c>
      <c r="C27" s="11" t="s">
        <v>44</v>
      </c>
      <c r="D27" s="25">
        <v>-19999.999999989999</v>
      </c>
      <c r="E27" s="26">
        <v>-14465.43</v>
      </c>
      <c r="F27" s="25">
        <v>-14999.999999988</v>
      </c>
      <c r="G27" s="33">
        <v>-11810.95</v>
      </c>
      <c r="H27" s="26">
        <v>-15747.933333333334</v>
      </c>
      <c r="I27" s="37">
        <v>15748</v>
      </c>
    </row>
    <row r="28" spans="2:9" ht="11.25" customHeight="1">
      <c r="B28" s="15" t="s">
        <v>45</v>
      </c>
      <c r="C28" s="11" t="s">
        <v>46</v>
      </c>
      <c r="D28" s="25">
        <v>-695723.58302920405</v>
      </c>
      <c r="E28" s="26">
        <v>-706364.8</v>
      </c>
      <c r="F28" s="25">
        <v>-699999.99999998498</v>
      </c>
      <c r="G28" s="33">
        <v>-457716.47999999998</v>
      </c>
      <c r="H28" s="26">
        <v>-610288.64000000001</v>
      </c>
      <c r="I28" s="37">
        <v>610289</v>
      </c>
    </row>
    <row r="29" spans="2:9" ht="11.25" customHeight="1">
      <c r="B29" s="15" t="s">
        <v>47</v>
      </c>
      <c r="C29" s="11" t="s">
        <v>48</v>
      </c>
      <c r="D29" s="25">
        <v>-154999.99999998001</v>
      </c>
      <c r="E29" s="26">
        <v>-161221.76000000001</v>
      </c>
      <c r="F29" s="25">
        <v>-154999.999999981</v>
      </c>
      <c r="G29" s="33">
        <v>-134744.99</v>
      </c>
      <c r="H29" s="26">
        <v>-179659.98666666666</v>
      </c>
      <c r="I29" s="37">
        <v>179660</v>
      </c>
    </row>
    <row r="30" spans="2:9" ht="11.25" customHeight="1">
      <c r="B30" s="15" t="s">
        <v>49</v>
      </c>
      <c r="C30" s="11" t="s">
        <v>50</v>
      </c>
      <c r="D30" s="25">
        <v>-199999.99999997899</v>
      </c>
      <c r="E30" s="26">
        <v>-199177.72</v>
      </c>
      <c r="F30" s="25">
        <v>-199999.99999998399</v>
      </c>
      <c r="G30" s="33">
        <v>-184250.3</v>
      </c>
      <c r="H30" s="26">
        <v>-245667.06666666665</v>
      </c>
      <c r="I30" s="37">
        <v>245667</v>
      </c>
    </row>
    <row r="31" spans="2:9" ht="11.25" customHeight="1">
      <c r="B31" s="15"/>
      <c r="C31" s="11"/>
      <c r="D31" s="25"/>
      <c r="E31" s="26"/>
      <c r="F31" s="25"/>
      <c r="G31" s="33"/>
      <c r="H31" s="26"/>
      <c r="I31" s="36"/>
    </row>
    <row r="32" spans="2:9" ht="11.25" customHeight="1">
      <c r="B32" s="16" t="s">
        <v>51</v>
      </c>
      <c r="C32" s="12" t="s">
        <v>52</v>
      </c>
      <c r="D32" s="23">
        <f t="shared" ref="D32:I32" si="3">SUM(D33:D35)</f>
        <v>-169999.999999961</v>
      </c>
      <c r="E32" s="24">
        <f t="shared" si="3"/>
        <v>-168896.31</v>
      </c>
      <c r="F32" s="23">
        <f t="shared" si="3"/>
        <v>-150542.27751506001</v>
      </c>
      <c r="G32" s="32">
        <f t="shared" si="3"/>
        <v>-183390.37</v>
      </c>
      <c r="H32" s="24">
        <f t="shared" si="3"/>
        <v>-244520.49333333338</v>
      </c>
      <c r="I32" s="35">
        <f t="shared" si="3"/>
        <v>244520</v>
      </c>
    </row>
    <row r="33" spans="2:9" ht="11.25" customHeight="1">
      <c r="B33" s="15" t="s">
        <v>53</v>
      </c>
      <c r="C33" s="11" t="s">
        <v>54</v>
      </c>
      <c r="D33" s="25">
        <v>-4999.9999999889997</v>
      </c>
      <c r="E33" s="26">
        <v>-8597.48</v>
      </c>
      <c r="F33" s="25">
        <v>-10340.091123456001</v>
      </c>
      <c r="G33" s="33">
        <v>-11597.39</v>
      </c>
      <c r="H33" s="26">
        <v>-15463.186666666665</v>
      </c>
      <c r="I33" s="37">
        <v>15463</v>
      </c>
    </row>
    <row r="34" spans="2:9" ht="11.25" customHeight="1">
      <c r="B34" s="15" t="s">
        <v>55</v>
      </c>
      <c r="C34" s="17" t="s">
        <v>56</v>
      </c>
      <c r="D34" s="25">
        <v>-14999.999999985999</v>
      </c>
      <c r="E34" s="26">
        <v>-19552.43</v>
      </c>
      <c r="F34" s="25">
        <v>-20055.948673457999</v>
      </c>
      <c r="G34" s="33">
        <v>-16117.06</v>
      </c>
      <c r="H34" s="26">
        <v>-21489.413333333334</v>
      </c>
      <c r="I34" s="37">
        <v>21489</v>
      </c>
    </row>
    <row r="35" spans="2:9" ht="11.25" customHeight="1" thickBot="1">
      <c r="B35" s="18" t="s">
        <v>57</v>
      </c>
      <c r="C35" s="20" t="s">
        <v>58</v>
      </c>
      <c r="D35" s="27">
        <v>-149999.999999986</v>
      </c>
      <c r="E35" s="28">
        <v>-140746.4</v>
      </c>
      <c r="F35" s="29">
        <v>-120146.237718146</v>
      </c>
      <c r="G35" s="19">
        <v>-155675.92000000001</v>
      </c>
      <c r="H35" s="30">
        <v>-207567.89333333337</v>
      </c>
      <c r="I35" s="38">
        <v>207568</v>
      </c>
    </row>
    <row r="36" spans="2:9" ht="4.5" customHeight="1">
      <c r="B36" s="1"/>
      <c r="C36" s="4"/>
    </row>
    <row r="37" spans="2:9" ht="4.5" customHeight="1">
      <c r="B37" s="1"/>
      <c r="C37" s="2"/>
    </row>
  </sheetData>
  <sheetProtection algorithmName="SHA-512" hashValue="PlQ0yqeOZv+OfsS0imBzHbcKDTCFM2J0GVd+YOYKrozYHdH98SqyLtgHhc3LR9UZhyizOFQGq8Ztn8WemuTY3Q==" saltValue="6o2PP9HIMvEnw+wBTIDykg==" spinCount="100000" sheet="1" objects="1" scenarios="1"/>
  <mergeCells count="4">
    <mergeCell ref="D3:I3"/>
    <mergeCell ref="D4:I4"/>
    <mergeCell ref="F5:H5"/>
    <mergeCell ref="D5:E5"/>
  </mergeCells>
  <conditionalFormatting sqref="C4">
    <cfRule type="expression" dxfId="37" priority="163" stopIfTrue="1">
      <formula>#REF!=#REF!</formula>
    </cfRule>
  </conditionalFormatting>
  <conditionalFormatting sqref="C7:C35">
    <cfRule type="expression" dxfId="36" priority="158">
      <formula>#REF!=4</formula>
    </cfRule>
  </conditionalFormatting>
  <conditionalFormatting sqref="D7:I35">
    <cfRule type="expression" dxfId="35" priority="121">
      <formula>#REF!=4</formula>
    </cfRule>
  </conditionalFormatting>
  <conditionalFormatting sqref="D31:I31 D7:I13 D15:I25">
    <cfRule type="expression" dxfId="34" priority="122">
      <formula>AND(#REF!=0,#REF!=1,LEFT(#REF!,1)="A")</formula>
    </cfRule>
    <cfRule type="expression" dxfId="33" priority="123">
      <formula>#REF!=3</formula>
    </cfRule>
    <cfRule type="expression" dxfId="32" priority="124">
      <formula>#REF!=2</formula>
    </cfRule>
    <cfRule type="expression" dxfId="31" priority="125">
      <formula>AND(#REF!=1,OR(#REF!&lt;&gt;0,LEFT(#REF!,1)="I",LEFT(#REF!,1)="C",RIGHT(#REF!,1)="X"))</formula>
    </cfRule>
    <cfRule type="expression" dxfId="30" priority="126">
      <formula>#REF!=0</formula>
    </cfRule>
  </conditionalFormatting>
  <conditionalFormatting sqref="C7:C35">
    <cfRule type="expression" dxfId="29" priority="164">
      <formula>AND(#REF!=0,#REF!=1,LEFT($B7,1)="A")</formula>
    </cfRule>
    <cfRule type="expression" dxfId="28" priority="165">
      <formula>#REF!=3</formula>
    </cfRule>
    <cfRule type="expression" dxfId="27" priority="166">
      <formula>#REF!=2</formula>
    </cfRule>
    <cfRule type="expression" dxfId="26" priority="167">
      <formula>AND(#REF!=1,OR(#REF!&lt;&gt;0,LEFT($B7,1)="I",LEFT($B7,1)="C",RIGHT($B7,1)="X"))</formula>
    </cfRule>
    <cfRule type="expression" dxfId="25" priority="168">
      <formula>#REF!=0</formula>
    </cfRule>
  </conditionalFormatting>
  <conditionalFormatting sqref="D27:I30">
    <cfRule type="expression" dxfId="24" priority="104">
      <formula>AND(#REF!=0,#REF!=1,LEFT($B27,1)="A")</formula>
    </cfRule>
    <cfRule type="expression" dxfId="23" priority="105">
      <formula>#REF!=3</formula>
    </cfRule>
    <cfRule type="expression" dxfId="22" priority="106">
      <formula>#REF!=2</formula>
    </cfRule>
    <cfRule type="expression" dxfId="21" priority="107">
      <formula>AND(#REF!=1,OR(#REF!&lt;&gt;0,LEFT($B27,1)="I",LEFT($B27,1)="C",RIGHT($B27,1)="X"))</formula>
    </cfRule>
    <cfRule type="expression" dxfId="20" priority="108">
      <formula>#REF!=0</formula>
    </cfRule>
  </conditionalFormatting>
  <conditionalFormatting sqref="D26:I26">
    <cfRule type="expression" dxfId="19" priority="98">
      <formula>AND(#REF!=0,#REF!=1,LEFT($B26,1)="A")</formula>
    </cfRule>
    <cfRule type="expression" dxfId="18" priority="99">
      <formula>#REF!=3</formula>
    </cfRule>
    <cfRule type="expression" dxfId="17" priority="100">
      <formula>#REF!=2</formula>
    </cfRule>
    <cfRule type="expression" dxfId="16" priority="101">
      <formula>AND(#REF!=1,OR(#REF!&lt;&gt;0,LEFT($B26,1)="I",LEFT($B26,1)="C",RIGHT($B26,1)="X"))</formula>
    </cfRule>
    <cfRule type="expression" dxfId="15" priority="102">
      <formula>#REF!=0</formula>
    </cfRule>
  </conditionalFormatting>
  <conditionalFormatting sqref="D33:I35">
    <cfRule type="expression" dxfId="14" priority="92">
      <formula>AND(#REF!=0,#REF!=1,LEFT($B33,1)="A")</formula>
    </cfRule>
    <cfRule type="expression" dxfId="13" priority="93">
      <formula>#REF!=3</formula>
    </cfRule>
    <cfRule type="expression" dxfId="12" priority="94">
      <formula>#REF!=2</formula>
    </cfRule>
    <cfRule type="expression" dxfId="11" priority="95">
      <formula>AND(#REF!=1,OR(#REF!&lt;&gt;0,LEFT($B33,1)="I",LEFT($B33,1)="C",RIGHT($B33,1)="X"))</formula>
    </cfRule>
    <cfRule type="expression" dxfId="10" priority="96">
      <formula>#REF!=0</formula>
    </cfRule>
  </conditionalFormatting>
  <conditionalFormatting sqref="D32:I32">
    <cfRule type="expression" dxfId="9" priority="86">
      <formula>AND(#REF!=0,#REF!=1,LEFT($B32,1)="A")</formula>
    </cfRule>
    <cfRule type="expression" dxfId="8" priority="87">
      <formula>#REF!=3</formula>
    </cfRule>
    <cfRule type="expression" dxfId="7" priority="88">
      <formula>#REF!=2</formula>
    </cfRule>
    <cfRule type="expression" dxfId="6" priority="89">
      <formula>AND(#REF!=1,OR(#REF!&lt;&gt;0,LEFT($B32,1)="I",LEFT($B32,1)="C",RIGHT($B32,1)="X"))</formula>
    </cfRule>
    <cfRule type="expression" dxfId="5" priority="90">
      <formula>#REF!=0</formula>
    </cfRule>
  </conditionalFormatting>
  <conditionalFormatting sqref="D14:I14">
    <cfRule type="expression" dxfId="4" priority="80">
      <formula>AND(#REF!=0,#REF!=1,LEFT($B14,1)="A")</formula>
    </cfRule>
    <cfRule type="expression" dxfId="3" priority="81">
      <formula>#REF!=3</formula>
    </cfRule>
    <cfRule type="expression" dxfId="2" priority="82">
      <formula>#REF!=2</formula>
    </cfRule>
    <cfRule type="expression" dxfId="1" priority="83">
      <formula>AND(#REF!=1,OR(#REF!&lt;&gt;0,LEFT($B14,1)="I",LEFT($B14,1)="C",RIGHT($B14,1)="X"))</formula>
    </cfRule>
    <cfRule type="expression" dxfId="0" priority="84">
      <formula>#REF!=0</formula>
    </cfRule>
  </conditionalFormatting>
  <pageMargins left="0.19685039370078741" right="0.19685039370078741" top="0.625" bottom="0.19685039370078741" header="0.19685039370078741" footer="0.19685039370078741"/>
  <pageSetup paperSize="9" scale="10" fitToHeight="0" orientation="portrait" blackAndWhite="1" verticalDpi="0" r:id="rId1"/>
  <headerFooter alignWithMargins="0">
    <oddHeader>&amp;L&amp;G&amp;R&amp;D</oddHeader>
    <oddFooter>&amp;LVytvořeno v programu Corporate Financial Management&amp;Rwww.sefima.cz</oddFooter>
  </headerFooter>
  <ignoredErrors>
    <ignoredError sqref="D4:D5 F5 I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Face1</vt:lpstr>
      <vt:lpstr>Face1!Oblast_tisku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18735</cp:lastModifiedBy>
  <dcterms:created xsi:type="dcterms:W3CDTF">2019-10-17T08:28:02Z</dcterms:created>
  <dcterms:modified xsi:type="dcterms:W3CDTF">2019-10-22T05:16:31Z</dcterms:modified>
</cp:coreProperties>
</file>