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6AE61EDC-24C6-4790-84F2-72860CD2D7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13 99 002" sheetId="2" r:id="rId1"/>
    <sheet name="Sheet1" sheetId="1" r:id="rId2"/>
  </sheets>
  <definedNames>
    <definedName name="_xlcn.WorksheetConnection_Sheet1A1AH281" hidden="1">Sheet1!$A$1:$AH$28</definedName>
  </definedNames>
  <calcPr calcId="181029"/>
  <pivotCaches>
    <pivotCache cacheId="42" r:id="rId3"/>
  </pivotCaches>
  <extLst>
    <ext xmlns:x15="http://schemas.microsoft.com/office/spreadsheetml/2010/11/main" uri="{FCE2AD5D-F65C-4FA6-A056-5C36A1767C68}">
      <x15:dataModel>
        <x15:modelTables>
          <x15:modelTable id="Rozsah" name="Rozsah" connection="WorksheetConnection_Sheet1!$A$1:$AH$28"/>
        </x15:modelTables>
        <x15:extLst>
          <ext xmlns:x16="http://schemas.microsoft.com/office/spreadsheetml/2014/11/main" uri="{9835A34E-60A6-4A7C-AAB8-D5F71C897F49}">
            <x16:modelTimeGroupings>
              <x16:modelTimeGrouping tableName="Rozsah" columnName="Datum zaúčtování" columnId="Datum zaúčtování">
                <x16:calculatedTimeColumn columnName="Datum zaúčtování (rok)" columnId="Datum zaúčtování (rok)" contentType="years" isSelected="1"/>
                <x16:calculatedTimeColumn columnName="Datum zaúčtování (indikátor měsíce)" columnId="Datum zaúčtování (indikátor měsíce)" contentType="monthsindex" isSelected="1"/>
                <x16:calculatedTimeColumn columnName="Datum zaúčtování (měsíc)" columnId="Datum zaúčtování (měsíc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3965E0-EA4C-4F2E-A36C-7EAC52098294}" keepAlive="1" name="ThisWorkbookDataModel" description="Datový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118459-EA7E-4713-AA0F-9F33BEAFAAE1}" name="WorksheetConnection_Sheet1!$A$1:$AH$28" type="102" refreshedVersion="6" minRefreshableVersion="5">
    <extLst>
      <ext xmlns:x15="http://schemas.microsoft.com/office/spreadsheetml/2010/11/main" uri="{DE250136-89BD-433C-8126-D09CA5730AF9}">
        <x15:connection id="Rozsah" autoDelete="1">
          <x15:rangePr sourceName="_xlcn.WorksheetConnection_Sheet1A1AH281"/>
        </x15:connection>
      </ext>
    </extLst>
  </connection>
</connections>
</file>

<file path=xl/sharedStrings.xml><?xml version="1.0" encoding="utf-8"?>
<sst xmlns="http://schemas.openxmlformats.org/spreadsheetml/2006/main" count="365" uniqueCount="132">
  <si>
    <t>Evidenční číslo dokladu</t>
  </si>
  <si>
    <t>Popis</t>
  </si>
  <si>
    <t>Index DPH</t>
  </si>
  <si>
    <t>Datum zaúčtování</t>
  </si>
  <si>
    <t>Částka MD</t>
  </si>
  <si>
    <t>Částka DAL</t>
  </si>
  <si>
    <t>Protiúčet</t>
  </si>
  <si>
    <t>Hospodářské středisko</t>
  </si>
  <si>
    <t>Obchodní partner</t>
  </si>
  <si>
    <t>Akce</t>
  </si>
  <si>
    <t>Kalkulační jednice</t>
  </si>
  <si>
    <t>Obor</t>
  </si>
  <si>
    <t>Zdroj</t>
  </si>
  <si>
    <t>Okruh</t>
  </si>
  <si>
    <t>Datum dokladu</t>
  </si>
  <si>
    <t>Datum uplatnění zd. plnění</t>
  </si>
  <si>
    <t>Variabilní symbol</t>
  </si>
  <si>
    <t>Účetní skupina zboží</t>
  </si>
  <si>
    <t>Párovací skupina</t>
  </si>
  <si>
    <t>Audit</t>
  </si>
  <si>
    <t>Zaúčtováno</t>
  </si>
  <si>
    <t>Poznámka k dokladu</t>
  </si>
  <si>
    <t>Poznámka k položce</t>
  </si>
  <si>
    <t>Účetní kurz</t>
  </si>
  <si>
    <t>Cena na dokladu v cizí měně</t>
  </si>
  <si>
    <t>Měna</t>
  </si>
  <si>
    <t>Zaúčtoval</t>
  </si>
  <si>
    <t>Okamžik zápisu</t>
  </si>
  <si>
    <t>Název hospodářského střediska</t>
  </si>
  <si>
    <t>Název akce</t>
  </si>
  <si>
    <t>Název kalkulační jednice</t>
  </si>
  <si>
    <t>Název oboru</t>
  </si>
  <si>
    <t>Název zdroje</t>
  </si>
  <si>
    <t>Název okruhu</t>
  </si>
  <si>
    <t>ID-2017-93-000002</t>
  </si>
  <si>
    <t>Studená kuchyně 1/17</t>
  </si>
  <si>
    <t>000</t>
  </si>
  <si>
    <t>13204001</t>
  </si>
  <si>
    <t>9001</t>
  </si>
  <si>
    <t>HC</t>
  </si>
  <si>
    <t>231547554,10870</t>
  </si>
  <si>
    <t>Lexová Martina</t>
  </si>
  <si>
    <t>URE: Úsek ředitele</t>
  </si>
  <si>
    <t>Hlavní činnost</t>
  </si>
  <si>
    <t>ID-2017-93-000005</t>
  </si>
  <si>
    <t>Studená kuchyně 2/17</t>
  </si>
  <si>
    <t>234634727,10870</t>
  </si>
  <si>
    <t>ID-2017-93-000011</t>
  </si>
  <si>
    <t>Studená kuchyně 4/17</t>
  </si>
  <si>
    <t>241195842,10870</t>
  </si>
  <si>
    <t>ID-2017-93-000014</t>
  </si>
  <si>
    <t>Studená kuchyně 5/17</t>
  </si>
  <si>
    <t>244780954,10870</t>
  </si>
  <si>
    <t>ID-2017-93-000017</t>
  </si>
  <si>
    <t>Studená kuchyně 6/17</t>
  </si>
  <si>
    <t>248221883,10870</t>
  </si>
  <si>
    <t>ID-2017-93-000027</t>
  </si>
  <si>
    <t>Studená kuchyně 10/17</t>
  </si>
  <si>
    <t>260888232,10870</t>
  </si>
  <si>
    <t>ID-2017-93-000030</t>
  </si>
  <si>
    <t>Studená kuchyně 11/17</t>
  </si>
  <si>
    <t>264701674,10870</t>
  </si>
  <si>
    <t>ID-2017-93-000034</t>
  </si>
  <si>
    <t>Studená kuchyně 12/17</t>
  </si>
  <si>
    <t>268604063,10870</t>
  </si>
  <si>
    <t>ID-2018-93-000002</t>
  </si>
  <si>
    <t>Studená kuchyně 1/18</t>
  </si>
  <si>
    <t>276147902,10870</t>
  </si>
  <si>
    <t>ID-2018-93-000005</t>
  </si>
  <si>
    <t>Studená kuchyně 2/18</t>
  </si>
  <si>
    <t>279977146,10870</t>
  </si>
  <si>
    <t>ID-2018-93-000008</t>
  </si>
  <si>
    <t>Studená kuchyně 3/18</t>
  </si>
  <si>
    <t>283351250,10870</t>
  </si>
  <si>
    <t>ID-2018-93-000011</t>
  </si>
  <si>
    <t>Studená kuchyně 4/18</t>
  </si>
  <si>
    <t>286747791,10870</t>
  </si>
  <si>
    <t>ID-2018-93-000014</t>
  </si>
  <si>
    <t>Studená kuchyně 5/18</t>
  </si>
  <si>
    <t>289824732,10870</t>
  </si>
  <si>
    <t>ID-2018-93-000018</t>
  </si>
  <si>
    <t>Studená kuchyně 6/18</t>
  </si>
  <si>
    <t>293560522,10870</t>
  </si>
  <si>
    <t>ID-2018-93-000021</t>
  </si>
  <si>
    <t>Studená kuchyně 7/18</t>
  </si>
  <si>
    <t>296658661,10870</t>
  </si>
  <si>
    <t>ID-2018-93-000024</t>
  </si>
  <si>
    <t>Studená kuchyně 8/18</t>
  </si>
  <si>
    <t>299882228,10870</t>
  </si>
  <si>
    <t>ID-2018-93-000027</t>
  </si>
  <si>
    <t>Studená kuchyně</t>
  </si>
  <si>
    <t>303088902,10870</t>
  </si>
  <si>
    <t>ID-2018-93-000030</t>
  </si>
  <si>
    <t>Studená kuchyně 10/18</t>
  </si>
  <si>
    <t>307227010,10870</t>
  </si>
  <si>
    <t>ID-2018-93-000034</t>
  </si>
  <si>
    <t>Studená kuchyně 11/18</t>
  </si>
  <si>
    <t>310750067,10870</t>
  </si>
  <si>
    <t>ID-2018-93-000037</t>
  </si>
  <si>
    <t>Studená kuchyně 12/18</t>
  </si>
  <si>
    <t>314134177,10870</t>
  </si>
  <si>
    <t>Buzková Eva</t>
  </si>
  <si>
    <t>ID-2019-93-000002</t>
  </si>
  <si>
    <t>Studená kuchyně 1/19</t>
  </si>
  <si>
    <t>326604274,10870</t>
  </si>
  <si>
    <t>ID-2019-93-000005</t>
  </si>
  <si>
    <t>Studená kuchyně 2/19</t>
  </si>
  <si>
    <t>329765970,10870</t>
  </si>
  <si>
    <t>ID-2019-93-000008</t>
  </si>
  <si>
    <t>Studená kuchyně 3/19</t>
  </si>
  <si>
    <t>333368135,10870</t>
  </si>
  <si>
    <t>ID-2019-93-000011</t>
  </si>
  <si>
    <t>337557820,10870</t>
  </si>
  <si>
    <t>ID-2019-93-000014</t>
  </si>
  <si>
    <t>340856858,10870</t>
  </si>
  <si>
    <t>ID-2019-93-000017</t>
  </si>
  <si>
    <t>343707980,10870</t>
  </si>
  <si>
    <t>ID-2019-93-000026</t>
  </si>
  <si>
    <t>354557709,10870</t>
  </si>
  <si>
    <t>Popisky sloupců</t>
  </si>
  <si>
    <t>Celkový součet</t>
  </si>
  <si>
    <t>2017</t>
  </si>
  <si>
    <t>2018</t>
  </si>
  <si>
    <t>2019</t>
  </si>
  <si>
    <t>513 099 002 náklady na reprezentaci - ve vlastní režii</t>
  </si>
  <si>
    <t>Popisky řádků</t>
  </si>
  <si>
    <t>Součet Částka MD</t>
  </si>
  <si>
    <t>rok</t>
  </si>
  <si>
    <t xml:space="preserve">rok </t>
  </si>
  <si>
    <t>01-09/2019</t>
  </si>
  <si>
    <t>01-12/2019</t>
  </si>
  <si>
    <t>R20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</si>
</sst>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0.00;\-0.00"/>
    <numFmt numFmtId="165" formatCode="d/m/yyyy\ h:mm:ss"/>
  </numFmts>
  <fonts count="4" x14ac:knownFonts="1">
    <font>
      <sz val="10"/>
      <color rgb="FF000000"/>
      <name val="Arial"/>
    </font>
    <font>
      <sz val="10"/>
      <color rgb="FF000000"/>
      <name val="Calibri"/>
      <family val="2"/>
      <charset val="238"/>
      <scheme val="minor"/>
    </font>
    <font>
      <b/>
      <i/>
      <sz val="14"/>
      <color rgb="FF7030A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6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6" fontId="2" fillId="0" borderId="0" xfId="0" applyNumberFormat="1" applyFont="1"/>
    <xf numFmtId="0" fontId="3" fillId="2" borderId="0" xfId="0" applyFont="1" applyFill="1"/>
  </cellXfs>
  <cellStyles count="1">
    <cellStyle name="Normální" xfId="0" builtinId="0"/>
  </cellStyles>
  <dxfs count="36">
    <dxf>
      <numFmt numFmtId="10" formatCode="#,##0\ &quot;Kč&quot;;[Red]\-#,##0\ &quot;Kč&quot;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63222" refreshedDate="43748.571694560182" backgroundQuery="1" createdVersion="6" refreshedVersion="6" minRefreshableVersion="3" recordCount="0" supportSubquery="1" supportAdvancedDrill="1" xr:uid="{BF9199BF-21D2-4DC5-8DDC-81A1C3D04DFE}">
  <cacheSource type="external" connectionId="1"/>
  <cacheFields count="5">
    <cacheField name="[Rozsah].[Datum zaúčtování].[Datum zaúčtování]" caption="Datum zaúčtování" numFmtId="0" hierarchy="3" level="1">
      <sharedItems containsSemiMixedTypes="0" containsNonDate="0" containsDate="1" containsString="0" minDate="2017-01-31T00:00:00" maxDate="2019-10-01T00:00:00" count="27">
        <d v="2017-01-31T00:00:00"/>
        <d v="2017-02-28T00:00:00"/>
        <d v="2017-04-30T00:00:00"/>
        <d v="2017-05-31T00:00:00"/>
        <d v="2017-06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9-30T00:00:00"/>
      </sharedItems>
    </cacheField>
    <cacheField name="[Rozsah].[Datum zaúčtování (měsíc)].[Datum zaúčtování (měsíc)]" caption="Datum zaúčtování (měsíc)" numFmtId="0" hierarchy="35" level="1">
      <sharedItems containsNonDate="0" count="7">
        <s v="1"/>
        <s v="2"/>
        <s v="3"/>
        <s v="4"/>
        <s v="5"/>
        <s v="6"/>
        <s v="9"/>
      </sharedItems>
    </cacheField>
    <cacheField name="[Rozsah].[Datum zaúčtování (rok)].[Datum zaúčtování (rok)]" caption="Datum zaúčtování (rok)" numFmtId="0" hierarchy="34" level="1">
      <sharedItems count="3">
        <s v="2017"/>
        <s v="2018"/>
        <s v="2019"/>
      </sharedItems>
    </cacheField>
    <cacheField name="[Rozsah].[Popis].[Popis]" caption="Popis" numFmtId="0" hierarchy="1" level="1">
      <sharedItems count="23">
        <s v="Studená kuchyně"/>
        <s v="Studená kuchyně 1/17"/>
        <s v="Studená kuchyně 1/18"/>
        <s v="Studená kuchyně 1/19"/>
        <s v="Studená kuchyně 10/17"/>
        <s v="Studená kuchyně 10/18"/>
        <s v="Studená kuchyně 11/17"/>
        <s v="Studená kuchyně 11/18"/>
        <s v="Studená kuchyně 12/17"/>
        <s v="Studená kuchyně 12/18"/>
        <s v="Studená kuchyně 2/17"/>
        <s v="Studená kuchyně 2/18"/>
        <s v="Studená kuchyně 2/19"/>
        <s v="Studená kuchyně 3/18"/>
        <s v="Studená kuchyně 3/19"/>
        <s v="Studená kuchyně 4/17"/>
        <s v="Studená kuchyně 4/18"/>
        <s v="Studená kuchyně 5/17"/>
        <s v="Studená kuchyně 5/18"/>
        <s v="Studená kuchyně 6/17"/>
        <s v="Studená kuchyně 6/18"/>
        <s v="Studená kuchyně 7/18"/>
        <s v="Studená kuchyně 8/18"/>
      </sharedItems>
    </cacheField>
    <cacheField name="[Measures].[Součet Částka MD]" caption="Součet Částka MD" numFmtId="0" hierarchy="39" level="32767"/>
  </cacheFields>
  <cacheHierarchies count="40">
    <cacheHierarchy uniqueName="[Rozsah].[Evidenční číslo dokladu]" caption="Evidenční číslo dokladu" attribute="1" defaultMemberUniqueName="[Rozsah].[Evidenční číslo dokladu].[All]" allUniqueName="[Rozsah].[Evidenční číslo dokladu].[All]" dimensionUniqueName="[Rozsah]" displayFolder="" count="0" memberValueDatatype="130" unbalanced="0"/>
    <cacheHierarchy uniqueName="[Rozsah].[Popis]" caption="Popis" attribute="1" defaultMemberUniqueName="[Rozsah].[Popis].[All]" allUniqueName="[Rozsah].[Popis].[All]" dimensionUniqueName="[Rozsah]" displayFolder="" count="2" memberValueDatatype="130" unbalanced="0">
      <fieldsUsage count="2">
        <fieldUsage x="-1"/>
        <fieldUsage x="3"/>
      </fieldsUsage>
    </cacheHierarchy>
    <cacheHierarchy uniqueName="[Rozsah].[Index DPH]" caption="Index DPH" attribute="1" defaultMemberUniqueName="[Rozsah].[Index DPH].[All]" allUniqueName="[Rozsah].[Index DPH].[All]" dimensionUniqueName="[Rozsah]" displayFolder="" count="0" memberValueDatatype="130" unbalanced="0"/>
    <cacheHierarchy uniqueName="[Rozsah].[Datum zaúčtování]" caption="Datum zaúčtování" attribute="1" time="1" defaultMemberUniqueName="[Rozsah].[Datum zaúčtování].[All]" allUniqueName="[Rozsah].[Datum zaúčtování].[All]" dimensionUniqueName="[Rozsah]" displayFolder="" count="2" memberValueDatatype="7" unbalanced="0">
      <fieldsUsage count="2">
        <fieldUsage x="-1"/>
        <fieldUsage x="0"/>
      </fieldsUsage>
    </cacheHierarchy>
    <cacheHierarchy uniqueName="[Rozsah].[Částka MD]" caption="Částka MD" attribute="1" defaultMemberUniqueName="[Rozsah].[Částka MD].[All]" allUniqueName="[Rozsah].[Částka MD].[All]" dimensionUniqueName="[Rozsah]" displayFolder="" count="0" memberValueDatatype="5" unbalanced="0"/>
    <cacheHierarchy uniqueName="[Rozsah].[Částka DAL]" caption="Částka DAL" attribute="1" defaultMemberUniqueName="[Rozsah].[Částka DAL].[All]" allUniqueName="[Rozsah].[Částka DAL].[All]" dimensionUniqueName="[Rozsah]" displayFolder="" count="2" memberValueDatatype="130" unbalanced="0"/>
    <cacheHierarchy uniqueName="[Rozsah].[Protiúčet]" caption="Protiúčet" attribute="1" defaultMemberUniqueName="[Rozsah].[Protiúčet].[All]" allUniqueName="[Rozsah].[Protiúčet].[All]" dimensionUniqueName="[Rozsah]" displayFolder="" count="0" memberValueDatatype="130" unbalanced="0"/>
    <cacheHierarchy uniqueName="[Rozsah].[Hospodářské středisko]" caption="Hospodářské středisko" attribute="1" defaultMemberUniqueName="[Rozsah].[Hospodářské středisko].[All]" allUniqueName="[Rozsah].[Hospodářské středisko].[All]" dimensionUniqueName="[Rozsah]" displayFolder="" count="0" memberValueDatatype="130" unbalanced="0"/>
    <cacheHierarchy uniqueName="[Rozsah].[Obchodní partner]" caption="Obchodní partner" attribute="1" defaultMemberUniqueName="[Rozsah].[Obchodní partner].[All]" allUniqueName="[Rozsah].[Obchodní partner].[All]" dimensionUniqueName="[Rozsah]" displayFolder="" count="0" memberValueDatatype="130" unbalanced="0"/>
    <cacheHierarchy uniqueName="[Rozsah].[Akce]" caption="Akce" attribute="1" defaultMemberUniqueName="[Rozsah].[Akce].[All]" allUniqueName="[Rozsah].[Akce].[All]" dimensionUniqueName="[Rozsah]" displayFolder="" count="0" memberValueDatatype="130" unbalanced="0"/>
    <cacheHierarchy uniqueName="[Rozsah].[Kalkulační jednice]" caption="Kalkulační jednice" attribute="1" defaultMemberUniqueName="[Rozsah].[Kalkulační jednice].[All]" allUniqueName="[Rozsah].[Kalkulační jednice].[All]" dimensionUniqueName="[Rozsah]" displayFolder="" count="0" memberValueDatatype="130" unbalanced="0"/>
    <cacheHierarchy uniqueName="[Rozsah].[Obor]" caption="Obor" attribute="1" defaultMemberUniqueName="[Rozsah].[Obor].[All]" allUniqueName="[Rozsah].[Obor].[All]" dimensionUniqueName="[Rozsah]" displayFolder="" count="0" memberValueDatatype="130" unbalanced="0"/>
    <cacheHierarchy uniqueName="[Rozsah].[Zdroj]" caption="Zdroj" attribute="1" defaultMemberUniqueName="[Rozsah].[Zdroj].[All]" allUniqueName="[Rozsah].[Zdroj].[All]" dimensionUniqueName="[Rozsah]" displayFolder="" count="0" memberValueDatatype="130" unbalanced="0"/>
    <cacheHierarchy uniqueName="[Rozsah].[Okruh]" caption="Okruh" attribute="1" defaultMemberUniqueName="[Rozsah].[Okruh].[All]" allUniqueName="[Rozsah].[Okruh].[All]" dimensionUniqueName="[Rozsah]" displayFolder="" count="0" memberValueDatatype="130" unbalanced="0"/>
    <cacheHierarchy uniqueName="[Rozsah].[Datum dokladu]" caption="Datum dokladu" attribute="1" time="1" defaultMemberUniqueName="[Rozsah].[Datum dokladu].[All]" allUniqueName="[Rozsah].[Datum dokladu].[All]" dimensionUniqueName="[Rozsah]" displayFolder="" count="0" memberValueDatatype="7" unbalanced="0"/>
    <cacheHierarchy uniqueName="[Rozsah].[Datum uplatnění zd. plnění]" caption="Datum uplatnění zd. plnění" attribute="1" defaultMemberUniqueName="[Rozsah].[Datum uplatnění zd. plnění].[All]" allUniqueName="[Rozsah].[Datum uplatnění zd. plnění].[All]" dimensionUniqueName="[Rozsah]" displayFolder="" count="0" memberValueDatatype="130" unbalanced="0"/>
    <cacheHierarchy uniqueName="[Rozsah].[Variabilní symbol]" caption="Variabilní symbol" attribute="1" defaultMemberUniqueName="[Rozsah].[Variabilní symbol].[All]" allUniqueName="[Rozsah].[Variabilní symbol].[All]" dimensionUniqueName="[Rozsah]" displayFolder="" count="0" memberValueDatatype="130" unbalanced="0"/>
    <cacheHierarchy uniqueName="[Rozsah].[Účetní skupina zboží]" caption="Účetní skupina zboží" attribute="1" defaultMemberUniqueName="[Rozsah].[Účetní skupina zboží].[All]" allUniqueName="[Rozsah].[Účetní skupina zboží].[All]" dimensionUniqueName="[Rozsah]" displayFolder="" count="0" memberValueDatatype="130" unbalanced="0"/>
    <cacheHierarchy uniqueName="[Rozsah].[Párovací skupina]" caption="Párovací skupina" attribute="1" defaultMemberUniqueName="[Rozsah].[Párovací skupina].[All]" allUniqueName="[Rozsah].[Párovací skupina].[All]" dimensionUniqueName="[Rozsah]" displayFolder="" count="0" memberValueDatatype="130" unbalanced="0"/>
    <cacheHierarchy uniqueName="[Rozsah].[Audit]" caption="Audit" attribute="1" defaultMemberUniqueName="[Rozsah].[Audit].[All]" allUniqueName="[Rozsah].[Audit].[All]" dimensionUniqueName="[Rozsah]" displayFolder="" count="0" memberValueDatatype="11" unbalanced="0"/>
    <cacheHierarchy uniqueName="[Rozsah].[Zaúčtováno]" caption="Zaúčtováno" attribute="1" defaultMemberUniqueName="[Rozsah].[Zaúčtováno].[All]" allUniqueName="[Rozsah].[Zaúčtováno].[All]" dimensionUniqueName="[Rozsah]" displayFolder="" count="0" memberValueDatatype="130" unbalanced="0"/>
    <cacheHierarchy uniqueName="[Rozsah].[Poznámka k dokladu]" caption="Poznámka k dokladu" attribute="1" defaultMemberUniqueName="[Rozsah].[Poznámka k dokladu].[All]" allUniqueName="[Rozsah].[Poznámka k dokladu].[All]" dimensionUniqueName="[Rozsah]" displayFolder="" count="0" memberValueDatatype="130" unbalanced="0"/>
    <cacheHierarchy uniqueName="[Rozsah].[Poznámka k položce]" caption="Poznámka k položce" attribute="1" defaultMemberUniqueName="[Rozsah].[Poznámka k položce].[All]" allUniqueName="[Rozsah].[Poznámka k položce].[All]" dimensionUniqueName="[Rozsah]" displayFolder="" count="0" memberValueDatatype="130" unbalanced="0"/>
    <cacheHierarchy uniqueName="[Rozsah].[Účetní kurz]" caption="Účetní kurz" attribute="1" defaultMemberUniqueName="[Rozsah].[Účetní kurz].[All]" allUniqueName="[Rozsah].[Účetní kurz].[All]" dimensionUniqueName="[Rozsah]" displayFolder="" count="0" memberValueDatatype="130" unbalanced="0"/>
    <cacheHierarchy uniqueName="[Rozsah].[Cena na dokladu v cizí měně]" caption="Cena na dokladu v cizí měně" attribute="1" defaultMemberUniqueName="[Rozsah].[Cena na dokladu v cizí měně].[All]" allUniqueName="[Rozsah].[Cena na dokladu v cizí měně].[All]" dimensionUniqueName="[Rozsah]" displayFolder="" count="0" memberValueDatatype="130" unbalanced="0"/>
    <cacheHierarchy uniqueName="[Rozsah].[Měna]" caption="Měna" attribute="1" defaultMemberUniqueName="[Rozsah].[Měna].[All]" allUniqueName="[Rozsah].[Měna].[All]" dimensionUniqueName="[Rozsah]" displayFolder="" count="0" memberValueDatatype="130" unbalanced="0"/>
    <cacheHierarchy uniqueName="[Rozsah].[Zaúčtoval]" caption="Zaúčtoval" attribute="1" defaultMemberUniqueName="[Rozsah].[Zaúčtoval].[All]" allUniqueName="[Rozsah].[Zaúčtoval].[All]" dimensionUniqueName="[Rozsah]" displayFolder="" count="0" memberValueDatatype="130" unbalanced="0"/>
    <cacheHierarchy uniqueName="[Rozsah].[Okamžik zápisu]" caption="Okamžik zápisu" attribute="1" time="1" defaultMemberUniqueName="[Rozsah].[Okamžik zápisu].[All]" allUniqueName="[Rozsah].[Okamžik zápisu].[All]" dimensionUniqueName="[Rozsah]" displayFolder="" count="0" memberValueDatatype="7" unbalanced="0"/>
    <cacheHierarchy uniqueName="[Rozsah].[Název hospodářského střediska]" caption="Název hospodářského střediska" attribute="1" defaultMemberUniqueName="[Rozsah].[Název hospodářského střediska].[All]" allUniqueName="[Rozsah].[Název hospodářského střediska].[All]" dimensionUniqueName="[Rozsah]" displayFolder="" count="0" memberValueDatatype="130" unbalanced="0"/>
    <cacheHierarchy uniqueName="[Rozsah].[Název akce]" caption="Název akce" attribute="1" defaultMemberUniqueName="[Rozsah].[Název akce].[All]" allUniqueName="[Rozsah].[Název akce].[All]" dimensionUniqueName="[Rozsah]" displayFolder="" count="0" memberValueDatatype="130" unbalanced="0"/>
    <cacheHierarchy uniqueName="[Rozsah].[Název kalkulační jednice]" caption="Název kalkulační jednice" attribute="1" defaultMemberUniqueName="[Rozsah].[Název kalkulační jednice].[All]" allUniqueName="[Rozsah].[Název kalkulační jednice].[All]" dimensionUniqueName="[Rozsah]" displayFolder="" count="0" memberValueDatatype="130" unbalanced="0"/>
    <cacheHierarchy uniqueName="[Rozsah].[Název oboru]" caption="Název oboru" attribute="1" defaultMemberUniqueName="[Rozsah].[Název oboru].[All]" allUniqueName="[Rozsah].[Název oboru].[All]" dimensionUniqueName="[Rozsah]" displayFolder="" count="0" memberValueDatatype="130" unbalanced="0"/>
    <cacheHierarchy uniqueName="[Rozsah].[Název zdroje]" caption="Název zdroje" attribute="1" defaultMemberUniqueName="[Rozsah].[Název zdroje].[All]" allUniqueName="[Rozsah].[Název zdroje].[All]" dimensionUniqueName="[Rozsah]" displayFolder="" count="0" memberValueDatatype="130" unbalanced="0"/>
    <cacheHierarchy uniqueName="[Rozsah].[Název okruhu]" caption="Název okruhu" attribute="1" defaultMemberUniqueName="[Rozsah].[Název okruhu].[All]" allUniqueName="[Rozsah].[Název okruhu].[All]" dimensionUniqueName="[Rozsah]" displayFolder="" count="0" memberValueDatatype="130" unbalanced="0"/>
    <cacheHierarchy uniqueName="[Rozsah].[Datum zaúčtování (rok)]" caption="Datum zaúčtování (rok)" attribute="1" defaultMemberUniqueName="[Rozsah].[Datum zaúčtování (rok)].[All]" allUniqueName="[Rozsah].[Datum zaúčtování (rok)].[All]" dimensionUniqueName="[Rozsah]" displayFolder="" count="2" memberValueDatatype="130" unbalanced="0">
      <fieldsUsage count="2">
        <fieldUsage x="-1"/>
        <fieldUsage x="2"/>
      </fieldsUsage>
    </cacheHierarchy>
    <cacheHierarchy uniqueName="[Rozsah].[Datum zaúčtování (měsíc)]" caption="Datum zaúčtování (měsíc)" attribute="1" defaultMemberUniqueName="[Rozsah].[Datum zaúčtování (měsíc)].[All]" allUniqueName="[Rozsah].[Datum zaúčtování (měsíc)].[All]" dimensionUniqueName="[Rozsah]" displayFolder="" count="2" memberValueDatatype="130" unbalanced="0">
      <fieldsUsage count="2">
        <fieldUsage x="-1"/>
        <fieldUsage x="1"/>
      </fieldsUsage>
    </cacheHierarchy>
    <cacheHierarchy uniqueName="[Rozsah].[Datum zaúčtování (indikátor měsíce)]" caption="Datum zaúčtování (indikátor měsíce)" attribute="1" defaultMemberUniqueName="[Rozsah].[Datum zaúčtování (indikátor měsíce)].[All]" allUniqueName="[Rozsah].[Datum zaúčtování (indikátor měsíce)].[All]" dimensionUniqueName="[Rozsah]" displayFolder="" count="0" memberValueDatatype="20" unbalanced="0" hidden="1"/>
    <cacheHierarchy uniqueName="[Measures].[__XL_Count Rozsah]" caption="__XL_Count Rozsah" measure="1" displayFolder="" measureGroup="Rozsah" count="0" hidden="1"/>
    <cacheHierarchy uniqueName="[Measures].[__No measures defined]" caption="__No measures defined" measure="1" displayFolder="" count="0" hidden="1"/>
    <cacheHierarchy uniqueName="[Measures].[Součet Částka MD]" caption="Součet Částka MD" measure="1" displayFolder="" measureGroup="Rozsah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Rozsah" uniqueName="[Rozsah]" caption="Rozsah"/>
  </dimensions>
  <measureGroups count="1">
    <measureGroup name="Rozsah" caption="Rozsah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7FA816-38BA-40EC-B0D8-27565A8BE69C}" name="Kontingenční tabulka1" cacheId="42" applyNumberFormats="0" applyBorderFormats="0" applyFontFormats="0" applyPatternFormats="0" applyAlignmentFormats="0" applyWidthHeightFormats="1" dataCaption="Hodnoty" updatedVersion="6" minRefreshableVersion="3" colGrandTotals="0" itemPrintTitles="1" createdVersion="6" indent="0" outline="1" outlineData="1" multipleFieldFilters="0">
  <location ref="A3:D30" firstHeaderRow="1" firstDataRow="4" firstDataCol="1"/>
  <pivotFields count="5">
    <pivotField axis="axisCol" allDrilled="1" subtotalTop="0" showAll="0" dataSourceSort="1" defaultSubtotal="0" defaultAttributeDrillState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axis="axisCol" allDrilled="1" subtotalTop="0" showAll="0" dataSourceSort="1" defaultSubtotal="0">
      <items count="7">
        <item x="0" e="0"/>
        <item x="1" e="0"/>
        <item x="2" e="0"/>
        <item x="3" e="0"/>
        <item x="4" e="0"/>
        <item x="5" e="0"/>
        <item x="6" e="0"/>
      </items>
    </pivotField>
    <pivotField axis="axisCol" allDrilled="1" subtotalTop="0" showAll="0" dataSourceSort="1" defaultSubtotal="0" defaultAttributeDrillState="1">
      <items count="3">
        <item x="0" e="0"/>
        <item x="1" e="0"/>
        <item x="2" e="0"/>
      </items>
    </pivotField>
    <pivotField axis="axisRow" allDrilled="1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subtotalTop="0" showAll="0" defaultSubtotal="0"/>
  </pivotFields>
  <rowFields count="1">
    <field x="3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3">
    <field x="2"/>
    <field x="1"/>
    <field x="0"/>
  </colFields>
  <colItems count="3">
    <i>
      <x/>
    </i>
    <i>
      <x v="1"/>
    </i>
    <i>
      <x v="2"/>
    </i>
  </colItems>
  <dataFields count="1">
    <dataField name="Součet Částka MD" fld="4" baseField="3" baseItem="0" numFmtId="6"/>
  </dataFields>
  <formats count="6">
    <format dxfId="35">
      <pivotArea type="all" dataOnly="0" outline="0" fieldPosition="0"/>
    </format>
    <format dxfId="34">
      <pivotArea field="2" type="button" dataOnly="0" labelOnly="1" outline="0" axis="axisCol" fieldPosition="0"/>
    </format>
    <format dxfId="33">
      <pivotArea field="1" type="button" dataOnly="0" labelOnly="1" outline="0" axis="axisCol" fieldPosition="1"/>
    </format>
    <format dxfId="32">
      <pivotArea field="0" type="button" dataOnly="0" labelOnly="1" outline="0" axis="axisCol" fieldPosition="2"/>
    </format>
    <format dxfId="31">
      <pivotArea dataOnly="0" labelOnly="1" fieldPosition="0">
        <references count="1">
          <reference field="2" count="0"/>
        </references>
      </pivotArea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Hierarchies count="4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3">
    <colHierarchyUsage hierarchyUsage="34"/>
    <colHierarchyUsage hierarchyUsage="35"/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1:$AH$28">
        <x15:activeTabTopLevelEntity name="[Rozsah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D578-BE26-4360-A674-1DAC4E9661D0}">
  <dimension ref="A2:U53"/>
  <sheetViews>
    <sheetView tabSelected="1" workbookViewId="0">
      <selection activeCell="A2" sqref="A2:C2"/>
    </sheetView>
  </sheetViews>
  <sheetFormatPr defaultRowHeight="12.75" x14ac:dyDescent="0.2"/>
  <cols>
    <col min="1" max="1" width="21" style="6" customWidth="1"/>
    <col min="2" max="3" width="18" style="6" bestFit="1" customWidth="1"/>
    <col min="4" max="4" width="14.7109375" style="6" bestFit="1" customWidth="1"/>
    <col min="5" max="5" width="16.5703125" style="6" customWidth="1"/>
    <col min="6" max="9" width="7" style="6" bestFit="1" customWidth="1"/>
    <col min="10" max="10" width="14.7109375" style="6" bestFit="1" customWidth="1"/>
    <col min="11" max="20" width="7" style="6" bestFit="1" customWidth="1"/>
    <col min="21" max="21" width="14.7109375" style="6" bestFit="1" customWidth="1"/>
    <col min="22" max="27" width="18" bestFit="1" customWidth="1"/>
    <col min="28" max="28" width="14.7109375" bestFit="1" customWidth="1"/>
  </cols>
  <sheetData>
    <row r="2" spans="1:4" x14ac:dyDescent="0.2">
      <c r="A2" s="12" t="s">
        <v>124</v>
      </c>
      <c r="B2" s="12"/>
      <c r="C2" s="12"/>
    </row>
    <row r="3" spans="1:4" x14ac:dyDescent="0.2">
      <c r="A3" s="5" t="s">
        <v>126</v>
      </c>
      <c r="B3" s="5" t="s">
        <v>119</v>
      </c>
    </row>
    <row r="4" spans="1:4" x14ac:dyDescent="0.2">
      <c r="B4" s="6" t="s">
        <v>121</v>
      </c>
      <c r="C4" s="6" t="s">
        <v>122</v>
      </c>
      <c r="D4" s="6" t="s">
        <v>123</v>
      </c>
    </row>
    <row r="6" spans="1:4" x14ac:dyDescent="0.2">
      <c r="A6" s="5" t="s">
        <v>125</v>
      </c>
    </row>
    <row r="7" spans="1:4" x14ac:dyDescent="0.2">
      <c r="A7" s="7" t="s">
        <v>90</v>
      </c>
      <c r="B7" s="8"/>
      <c r="C7" s="8">
        <v>10093.370000000001</v>
      </c>
      <c r="D7" s="8">
        <v>9786.41</v>
      </c>
    </row>
    <row r="8" spans="1:4" x14ac:dyDescent="0.2">
      <c r="A8" s="7" t="s">
        <v>35</v>
      </c>
      <c r="B8" s="8">
        <v>389.45</v>
      </c>
      <c r="C8" s="8"/>
      <c r="D8" s="8"/>
    </row>
    <row r="9" spans="1:4" x14ac:dyDescent="0.2">
      <c r="A9" s="7" t="s">
        <v>66</v>
      </c>
      <c r="B9" s="8"/>
      <c r="C9" s="8">
        <v>361.71</v>
      </c>
      <c r="D9" s="8"/>
    </row>
    <row r="10" spans="1:4" x14ac:dyDescent="0.2">
      <c r="A10" s="7" t="s">
        <v>103</v>
      </c>
      <c r="B10" s="8"/>
      <c r="C10" s="8"/>
      <c r="D10" s="8">
        <v>870.36</v>
      </c>
    </row>
    <row r="11" spans="1:4" x14ac:dyDescent="0.2">
      <c r="A11" s="7" t="s">
        <v>57</v>
      </c>
      <c r="B11" s="8">
        <v>14356.31</v>
      </c>
      <c r="C11" s="8"/>
      <c r="D11" s="8"/>
    </row>
    <row r="12" spans="1:4" x14ac:dyDescent="0.2">
      <c r="A12" s="7" t="s">
        <v>93</v>
      </c>
      <c r="B12" s="8"/>
      <c r="C12" s="8">
        <v>1460.77</v>
      </c>
      <c r="D12" s="8"/>
    </row>
    <row r="13" spans="1:4" x14ac:dyDescent="0.2">
      <c r="A13" s="7" t="s">
        <v>60</v>
      </c>
      <c r="B13" s="8">
        <v>1126.8599999999999</v>
      </c>
      <c r="C13" s="8"/>
      <c r="D13" s="8"/>
    </row>
    <row r="14" spans="1:4" x14ac:dyDescent="0.2">
      <c r="A14" s="7" t="s">
        <v>96</v>
      </c>
      <c r="B14" s="8"/>
      <c r="C14" s="8">
        <v>669.51</v>
      </c>
      <c r="D14" s="8"/>
    </row>
    <row r="15" spans="1:4" x14ac:dyDescent="0.2">
      <c r="A15" s="7" t="s">
        <v>63</v>
      </c>
      <c r="B15" s="8">
        <v>3032.81</v>
      </c>
      <c r="C15" s="8"/>
      <c r="D15" s="8"/>
    </row>
    <row r="16" spans="1:4" x14ac:dyDescent="0.2">
      <c r="A16" s="7" t="s">
        <v>99</v>
      </c>
      <c r="B16" s="8"/>
      <c r="C16" s="8">
        <v>4521.83</v>
      </c>
      <c r="D16" s="8"/>
    </row>
    <row r="17" spans="1:5" x14ac:dyDescent="0.2">
      <c r="A17" s="7" t="s">
        <v>45</v>
      </c>
      <c r="B17" s="8">
        <v>3125.82</v>
      </c>
      <c r="C17" s="8"/>
      <c r="D17" s="8"/>
    </row>
    <row r="18" spans="1:5" x14ac:dyDescent="0.2">
      <c r="A18" s="7" t="s">
        <v>69</v>
      </c>
      <c r="B18" s="8"/>
      <c r="C18" s="8">
        <v>1681.61</v>
      </c>
      <c r="D18" s="8"/>
    </row>
    <row r="19" spans="1:5" x14ac:dyDescent="0.2">
      <c r="A19" s="7" t="s">
        <v>106</v>
      </c>
      <c r="B19" s="8"/>
      <c r="C19" s="8"/>
      <c r="D19" s="8">
        <v>772.11</v>
      </c>
    </row>
    <row r="20" spans="1:5" x14ac:dyDescent="0.2">
      <c r="A20" s="7" t="s">
        <v>72</v>
      </c>
      <c r="B20" s="8"/>
      <c r="C20" s="8">
        <v>1503.36</v>
      </c>
      <c r="D20" s="8"/>
    </row>
    <row r="21" spans="1:5" x14ac:dyDescent="0.2">
      <c r="A21" s="7" t="s">
        <v>109</v>
      </c>
      <c r="B21" s="8"/>
      <c r="C21" s="8"/>
      <c r="D21" s="8">
        <v>565.17999999999995</v>
      </c>
    </row>
    <row r="22" spans="1:5" x14ac:dyDescent="0.2">
      <c r="A22" s="7" t="s">
        <v>48</v>
      </c>
      <c r="B22" s="8">
        <v>4003.74</v>
      </c>
      <c r="C22" s="8"/>
      <c r="D22" s="8"/>
    </row>
    <row r="23" spans="1:5" x14ac:dyDescent="0.2">
      <c r="A23" s="7" t="s">
        <v>75</v>
      </c>
      <c r="B23" s="8"/>
      <c r="C23" s="8">
        <v>1259.9100000000001</v>
      </c>
      <c r="D23" s="8"/>
    </row>
    <row r="24" spans="1:5" x14ac:dyDescent="0.2">
      <c r="A24" s="7" t="s">
        <v>51</v>
      </c>
      <c r="B24" s="8">
        <v>851.27</v>
      </c>
      <c r="C24" s="8"/>
      <c r="D24" s="8"/>
    </row>
    <row r="25" spans="1:5" x14ac:dyDescent="0.2">
      <c r="A25" s="7" t="s">
        <v>78</v>
      </c>
      <c r="B25" s="8"/>
      <c r="C25" s="8">
        <v>1331.2</v>
      </c>
      <c r="D25" s="8"/>
    </row>
    <row r="26" spans="1:5" x14ac:dyDescent="0.2">
      <c r="A26" s="7" t="s">
        <v>54</v>
      </c>
      <c r="B26" s="8">
        <v>1123.3900000000001</v>
      </c>
      <c r="C26" s="8"/>
      <c r="D26" s="8"/>
    </row>
    <row r="27" spans="1:5" x14ac:dyDescent="0.2">
      <c r="A27" s="7" t="s">
        <v>81</v>
      </c>
      <c r="B27" s="8"/>
      <c r="C27" s="8">
        <v>6489.96</v>
      </c>
      <c r="D27" s="8"/>
    </row>
    <row r="28" spans="1:5" x14ac:dyDescent="0.2">
      <c r="A28" s="7" t="s">
        <v>84</v>
      </c>
      <c r="B28" s="8"/>
      <c r="C28" s="8">
        <v>1143.4000000000001</v>
      </c>
      <c r="D28" s="8"/>
    </row>
    <row r="29" spans="1:5" x14ac:dyDescent="0.2">
      <c r="A29" s="7" t="s">
        <v>87</v>
      </c>
      <c r="B29" s="8"/>
      <c r="C29" s="8">
        <v>2235.7800000000002</v>
      </c>
      <c r="D29" s="8"/>
    </row>
    <row r="30" spans="1:5" x14ac:dyDescent="0.2">
      <c r="A30" s="7" t="s">
        <v>120</v>
      </c>
      <c r="B30" s="8">
        <v>28009.65</v>
      </c>
      <c r="C30" s="8">
        <v>32752.41</v>
      </c>
      <c r="D30" s="8">
        <v>11994.06</v>
      </c>
    </row>
    <row r="31" spans="1:5" x14ac:dyDescent="0.2">
      <c r="A31"/>
      <c r="B31" s="9" t="s">
        <v>127</v>
      </c>
      <c r="C31" s="9" t="s">
        <v>128</v>
      </c>
      <c r="D31" s="9" t="s">
        <v>129</v>
      </c>
      <c r="E31" s="8">
        <v>11994.06</v>
      </c>
    </row>
    <row r="32" spans="1:5" x14ac:dyDescent="0.2">
      <c r="A32"/>
      <c r="B32" s="9"/>
      <c r="C32" s="9"/>
      <c r="D32" s="9" t="s">
        <v>130</v>
      </c>
      <c r="E32" s="8">
        <f>E31/9*12</f>
        <v>15992.079999999998</v>
      </c>
    </row>
    <row r="33" spans="1:5" ht="18.75" x14ac:dyDescent="0.3">
      <c r="A33"/>
      <c r="B33" s="9"/>
      <c r="C33" s="9"/>
      <c r="D33" s="10" t="s">
        <v>131</v>
      </c>
      <c r="E33" s="11">
        <v>50000</v>
      </c>
    </row>
    <row r="34" spans="1:5" x14ac:dyDescent="0.2">
      <c r="A34"/>
      <c r="B34"/>
      <c r="C34"/>
      <c r="D34"/>
    </row>
    <row r="35" spans="1:5" x14ac:dyDescent="0.2">
      <c r="A35"/>
      <c r="B35"/>
      <c r="C35"/>
      <c r="D35"/>
    </row>
    <row r="36" spans="1:5" x14ac:dyDescent="0.2">
      <c r="A36"/>
      <c r="B36"/>
      <c r="C36"/>
      <c r="D36"/>
    </row>
    <row r="37" spans="1:5" x14ac:dyDescent="0.2">
      <c r="A37"/>
      <c r="B37"/>
      <c r="C37"/>
      <c r="D37"/>
    </row>
    <row r="38" spans="1:5" x14ac:dyDescent="0.2">
      <c r="A38"/>
      <c r="B38"/>
      <c r="C38"/>
      <c r="D38"/>
    </row>
    <row r="39" spans="1:5" x14ac:dyDescent="0.2">
      <c r="A39"/>
      <c r="B39"/>
      <c r="C39"/>
      <c r="D39"/>
    </row>
    <row r="40" spans="1:5" x14ac:dyDescent="0.2">
      <c r="A40"/>
      <c r="B40"/>
      <c r="C40"/>
      <c r="D40"/>
    </row>
    <row r="41" spans="1:5" x14ac:dyDescent="0.2">
      <c r="A41"/>
      <c r="B41"/>
      <c r="C41"/>
      <c r="D41"/>
    </row>
    <row r="42" spans="1:5" x14ac:dyDescent="0.2">
      <c r="A42"/>
      <c r="B42"/>
      <c r="C42"/>
      <c r="D42"/>
    </row>
    <row r="43" spans="1:5" x14ac:dyDescent="0.2">
      <c r="A43"/>
      <c r="B43"/>
      <c r="C43"/>
      <c r="D43"/>
    </row>
    <row r="44" spans="1:5" x14ac:dyDescent="0.2">
      <c r="A44"/>
      <c r="B44"/>
      <c r="C44"/>
      <c r="D44"/>
    </row>
    <row r="45" spans="1:5" x14ac:dyDescent="0.2">
      <c r="A45"/>
      <c r="B45"/>
      <c r="C45"/>
      <c r="D45"/>
    </row>
    <row r="46" spans="1:5" x14ac:dyDescent="0.2">
      <c r="A46"/>
      <c r="B46"/>
      <c r="C46"/>
      <c r="D46"/>
    </row>
    <row r="47" spans="1:5" x14ac:dyDescent="0.2">
      <c r="A47"/>
      <c r="B47"/>
      <c r="C47"/>
      <c r="D47"/>
    </row>
    <row r="48" spans="1:5" x14ac:dyDescent="0.2">
      <c r="A48"/>
      <c r="B48"/>
      <c r="C48"/>
      <c r="D48"/>
    </row>
    <row r="49" spans="1:4" x14ac:dyDescent="0.2">
      <c r="A49"/>
      <c r="B49"/>
      <c r="C49"/>
      <c r="D49"/>
    </row>
    <row r="50" spans="1:4" x14ac:dyDescent="0.2">
      <c r="A50"/>
      <c r="B50"/>
      <c r="C50"/>
      <c r="D50"/>
    </row>
    <row r="51" spans="1:4" x14ac:dyDescent="0.2">
      <c r="A51"/>
      <c r="B51"/>
      <c r="C51"/>
      <c r="D51"/>
    </row>
    <row r="52" spans="1:4" x14ac:dyDescent="0.2">
      <c r="A52"/>
      <c r="B52"/>
      <c r="C52"/>
      <c r="D52"/>
    </row>
    <row r="53" spans="1:4" x14ac:dyDescent="0.2">
      <c r="A53"/>
      <c r="B53"/>
      <c r="C53"/>
      <c r="D53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workbookViewId="0">
      <selection sqref="A1:AH28"/>
    </sheetView>
  </sheetViews>
  <sheetFormatPr defaultColWidth="11.42578125" defaultRowHeight="12.75" customHeight="1" x14ac:dyDescent="0.2"/>
  <cols>
    <col min="1" max="34" width="11.42578125" style="1" customWidth="1"/>
    <col min="35" max="16384" width="11.42578125" style="1"/>
  </cols>
  <sheetData>
    <row r="1" spans="1:3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34" ht="12.75" customHeight="1" x14ac:dyDescent="0.2">
      <c r="A2" s="1" t="s">
        <v>34</v>
      </c>
      <c r="B2" s="1" t="s">
        <v>35</v>
      </c>
      <c r="C2" s="1" t="s">
        <v>36</v>
      </c>
      <c r="D2" s="2">
        <v>42766</v>
      </c>
      <c r="E2" s="3">
        <v>389.45</v>
      </c>
      <c r="G2" s="1" t="s">
        <v>37</v>
      </c>
      <c r="H2" s="1" t="s">
        <v>38</v>
      </c>
      <c r="J2" s="1" t="s">
        <v>39</v>
      </c>
      <c r="O2" s="4">
        <v>42766</v>
      </c>
      <c r="S2" s="1" t="s">
        <v>40</v>
      </c>
      <c r="T2" s="1" t="b">
        <v>1</v>
      </c>
      <c r="U2" s="1" t="s">
        <v>20</v>
      </c>
      <c r="AA2" s="1" t="s">
        <v>41</v>
      </c>
      <c r="AB2" s="4">
        <v>42776.425891088002</v>
      </c>
      <c r="AC2" s="1" t="s">
        <v>42</v>
      </c>
      <c r="AD2" s="1" t="s">
        <v>43</v>
      </c>
    </row>
    <row r="3" spans="1:34" ht="12.75" customHeight="1" x14ac:dyDescent="0.2">
      <c r="A3" s="1" t="s">
        <v>44</v>
      </c>
      <c r="B3" s="1" t="s">
        <v>45</v>
      </c>
      <c r="C3" s="1" t="s">
        <v>36</v>
      </c>
      <c r="D3" s="2">
        <v>42794</v>
      </c>
      <c r="E3" s="3">
        <v>3125.82</v>
      </c>
      <c r="G3" s="1" t="s">
        <v>37</v>
      </c>
      <c r="H3" s="1" t="s">
        <v>38</v>
      </c>
      <c r="J3" s="1" t="s">
        <v>39</v>
      </c>
      <c r="O3" s="4">
        <v>42794</v>
      </c>
      <c r="S3" s="1" t="s">
        <v>46</v>
      </c>
      <c r="T3" s="1" t="b">
        <v>1</v>
      </c>
      <c r="U3" s="1" t="s">
        <v>20</v>
      </c>
      <c r="AA3" s="1" t="s">
        <v>41</v>
      </c>
      <c r="AB3" s="4">
        <v>42804.3756104977</v>
      </c>
      <c r="AC3" s="1" t="s">
        <v>42</v>
      </c>
      <c r="AD3" s="1" t="s">
        <v>43</v>
      </c>
    </row>
    <row r="4" spans="1:34" ht="12.75" customHeight="1" x14ac:dyDescent="0.2">
      <c r="A4" s="1" t="s">
        <v>47</v>
      </c>
      <c r="B4" s="1" t="s">
        <v>48</v>
      </c>
      <c r="C4" s="1" t="s">
        <v>36</v>
      </c>
      <c r="D4" s="2">
        <v>42855</v>
      </c>
      <c r="E4" s="3">
        <v>4003.74</v>
      </c>
      <c r="G4" s="1" t="s">
        <v>37</v>
      </c>
      <c r="H4" s="1" t="s">
        <v>38</v>
      </c>
      <c r="J4" s="1" t="s">
        <v>39</v>
      </c>
      <c r="O4" s="4">
        <v>42855</v>
      </c>
      <c r="S4" s="1" t="s">
        <v>49</v>
      </c>
      <c r="T4" s="1" t="b">
        <v>1</v>
      </c>
      <c r="U4" s="1" t="s">
        <v>20</v>
      </c>
      <c r="AA4" s="1" t="s">
        <v>41</v>
      </c>
      <c r="AB4" s="4">
        <v>42865.397932141197</v>
      </c>
      <c r="AC4" s="1" t="s">
        <v>42</v>
      </c>
      <c r="AD4" s="1" t="s">
        <v>43</v>
      </c>
    </row>
    <row r="5" spans="1:34" ht="12.75" customHeight="1" x14ac:dyDescent="0.2">
      <c r="A5" s="1" t="s">
        <v>50</v>
      </c>
      <c r="B5" s="1" t="s">
        <v>51</v>
      </c>
      <c r="C5" s="1" t="s">
        <v>36</v>
      </c>
      <c r="D5" s="2">
        <v>42886</v>
      </c>
      <c r="E5" s="3">
        <v>851.27</v>
      </c>
      <c r="G5" s="1" t="s">
        <v>37</v>
      </c>
      <c r="H5" s="1" t="s">
        <v>38</v>
      </c>
      <c r="J5" s="1" t="s">
        <v>39</v>
      </c>
      <c r="O5" s="4">
        <v>42886</v>
      </c>
      <c r="S5" s="1" t="s">
        <v>52</v>
      </c>
      <c r="T5" s="1" t="b">
        <v>1</v>
      </c>
      <c r="U5" s="1" t="s">
        <v>20</v>
      </c>
      <c r="AA5" s="1" t="s">
        <v>41</v>
      </c>
      <c r="AB5" s="4">
        <v>42899.403048692096</v>
      </c>
      <c r="AC5" s="1" t="s">
        <v>42</v>
      </c>
      <c r="AD5" s="1" t="s">
        <v>43</v>
      </c>
    </row>
    <row r="6" spans="1:34" ht="12.75" customHeight="1" x14ac:dyDescent="0.2">
      <c r="A6" s="1" t="s">
        <v>53</v>
      </c>
      <c r="B6" s="1" t="s">
        <v>54</v>
      </c>
      <c r="C6" s="1" t="s">
        <v>36</v>
      </c>
      <c r="D6" s="2">
        <v>42916</v>
      </c>
      <c r="E6" s="3">
        <v>1123.3900000000001</v>
      </c>
      <c r="G6" s="1" t="s">
        <v>37</v>
      </c>
      <c r="H6" s="1" t="s">
        <v>38</v>
      </c>
      <c r="J6" s="1" t="s">
        <v>39</v>
      </c>
      <c r="O6" s="4">
        <v>42916</v>
      </c>
      <c r="S6" s="1" t="s">
        <v>55</v>
      </c>
      <c r="T6" s="1" t="b">
        <v>1</v>
      </c>
      <c r="U6" s="1" t="s">
        <v>20</v>
      </c>
      <c r="AA6" s="1" t="s">
        <v>41</v>
      </c>
      <c r="AB6" s="4">
        <v>42928.525143483799</v>
      </c>
      <c r="AC6" s="1" t="s">
        <v>42</v>
      </c>
      <c r="AD6" s="1" t="s">
        <v>43</v>
      </c>
    </row>
    <row r="7" spans="1:34" ht="12.75" customHeight="1" x14ac:dyDescent="0.2">
      <c r="A7" s="1" t="s">
        <v>56</v>
      </c>
      <c r="B7" s="1" t="s">
        <v>57</v>
      </c>
      <c r="C7" s="1" t="s">
        <v>36</v>
      </c>
      <c r="D7" s="2">
        <v>43039</v>
      </c>
      <c r="E7" s="3">
        <v>14356.31</v>
      </c>
      <c r="G7" s="1" t="s">
        <v>37</v>
      </c>
      <c r="H7" s="1" t="s">
        <v>38</v>
      </c>
      <c r="J7" s="1" t="s">
        <v>39</v>
      </c>
      <c r="O7" s="4">
        <v>43039</v>
      </c>
      <c r="S7" s="1" t="s">
        <v>58</v>
      </c>
      <c r="T7" s="1" t="b">
        <v>1</v>
      </c>
      <c r="U7" s="1" t="s">
        <v>20</v>
      </c>
      <c r="AA7" s="1" t="s">
        <v>41</v>
      </c>
      <c r="AB7" s="4">
        <v>43048.595066701397</v>
      </c>
      <c r="AC7" s="1" t="s">
        <v>42</v>
      </c>
      <c r="AD7" s="1" t="s">
        <v>43</v>
      </c>
    </row>
    <row r="8" spans="1:34" ht="12.75" customHeight="1" x14ac:dyDescent="0.2">
      <c r="A8" s="1" t="s">
        <v>59</v>
      </c>
      <c r="B8" s="1" t="s">
        <v>60</v>
      </c>
      <c r="C8" s="1" t="s">
        <v>36</v>
      </c>
      <c r="D8" s="2">
        <v>43069</v>
      </c>
      <c r="E8" s="3">
        <v>1126.8599999999999</v>
      </c>
      <c r="G8" s="1" t="s">
        <v>37</v>
      </c>
      <c r="H8" s="1" t="s">
        <v>38</v>
      </c>
      <c r="J8" s="1" t="s">
        <v>39</v>
      </c>
      <c r="O8" s="4">
        <v>43069</v>
      </c>
      <c r="S8" s="1" t="s">
        <v>61</v>
      </c>
      <c r="T8" s="1" t="b">
        <v>1</v>
      </c>
      <c r="U8" s="1" t="s">
        <v>20</v>
      </c>
      <c r="AA8" s="1" t="s">
        <v>41</v>
      </c>
      <c r="AB8" s="4">
        <v>43081.547155011598</v>
      </c>
      <c r="AC8" s="1" t="s">
        <v>42</v>
      </c>
      <c r="AD8" s="1" t="s">
        <v>43</v>
      </c>
    </row>
    <row r="9" spans="1:34" ht="12.75" customHeight="1" x14ac:dyDescent="0.2">
      <c r="A9" s="1" t="s">
        <v>62</v>
      </c>
      <c r="B9" s="1" t="s">
        <v>63</v>
      </c>
      <c r="C9" s="1" t="s">
        <v>36</v>
      </c>
      <c r="D9" s="2">
        <v>43100</v>
      </c>
      <c r="E9" s="3">
        <v>3032.81</v>
      </c>
      <c r="G9" s="1" t="s">
        <v>37</v>
      </c>
      <c r="H9" s="1" t="s">
        <v>38</v>
      </c>
      <c r="J9" s="1" t="s">
        <v>39</v>
      </c>
      <c r="O9" s="4">
        <v>43100</v>
      </c>
      <c r="S9" s="1" t="s">
        <v>64</v>
      </c>
      <c r="T9" s="1" t="b">
        <v>1</v>
      </c>
      <c r="U9" s="1" t="s">
        <v>20</v>
      </c>
      <c r="AA9" s="1" t="s">
        <v>41</v>
      </c>
      <c r="AB9" s="4">
        <v>43112.581635034701</v>
      </c>
      <c r="AC9" s="1" t="s">
        <v>42</v>
      </c>
      <c r="AD9" s="1" t="s">
        <v>43</v>
      </c>
    </row>
    <row r="10" spans="1:34" ht="12.75" customHeight="1" x14ac:dyDescent="0.2">
      <c r="A10" s="1" t="s">
        <v>65</v>
      </c>
      <c r="B10" s="1" t="s">
        <v>66</v>
      </c>
      <c r="C10" s="1" t="s">
        <v>36</v>
      </c>
      <c r="D10" s="2">
        <v>43131</v>
      </c>
      <c r="E10" s="3">
        <v>361.71</v>
      </c>
      <c r="G10" s="1" t="s">
        <v>37</v>
      </c>
      <c r="H10" s="1" t="s">
        <v>38</v>
      </c>
      <c r="J10" s="1" t="s">
        <v>39</v>
      </c>
      <c r="O10" s="4">
        <v>43131</v>
      </c>
      <c r="S10" s="1" t="s">
        <v>67</v>
      </c>
      <c r="T10" s="1" t="b">
        <v>1</v>
      </c>
      <c r="U10" s="1" t="s">
        <v>20</v>
      </c>
      <c r="AA10" s="1" t="s">
        <v>41</v>
      </c>
      <c r="AB10" s="4">
        <v>43140.579988229198</v>
      </c>
      <c r="AC10" s="1" t="s">
        <v>42</v>
      </c>
      <c r="AD10" s="1" t="s">
        <v>43</v>
      </c>
    </row>
    <row r="11" spans="1:34" ht="12.75" customHeight="1" x14ac:dyDescent="0.2">
      <c r="A11" s="1" t="s">
        <v>68</v>
      </c>
      <c r="B11" s="1" t="s">
        <v>69</v>
      </c>
      <c r="C11" s="1" t="s">
        <v>36</v>
      </c>
      <c r="D11" s="2">
        <v>43159</v>
      </c>
      <c r="E11" s="3">
        <v>1681.61</v>
      </c>
      <c r="G11" s="1" t="s">
        <v>37</v>
      </c>
      <c r="H11" s="1" t="s">
        <v>38</v>
      </c>
      <c r="J11" s="1" t="s">
        <v>39</v>
      </c>
      <c r="O11" s="4">
        <v>43159</v>
      </c>
      <c r="S11" s="1" t="s">
        <v>70</v>
      </c>
      <c r="T11" s="1" t="b">
        <v>1</v>
      </c>
      <c r="U11" s="1" t="s">
        <v>20</v>
      </c>
      <c r="AA11" s="1" t="s">
        <v>41</v>
      </c>
      <c r="AB11" s="4">
        <v>43168.530619791702</v>
      </c>
      <c r="AC11" s="1" t="s">
        <v>42</v>
      </c>
      <c r="AD11" s="1" t="s">
        <v>43</v>
      </c>
    </row>
    <row r="12" spans="1:34" ht="12.75" customHeight="1" x14ac:dyDescent="0.2">
      <c r="A12" s="1" t="s">
        <v>71</v>
      </c>
      <c r="B12" s="1" t="s">
        <v>72</v>
      </c>
      <c r="C12" s="1" t="s">
        <v>36</v>
      </c>
      <c r="D12" s="2">
        <v>43190</v>
      </c>
      <c r="E12" s="3">
        <v>1503.36</v>
      </c>
      <c r="G12" s="1" t="s">
        <v>37</v>
      </c>
      <c r="H12" s="1" t="s">
        <v>38</v>
      </c>
      <c r="J12" s="1" t="s">
        <v>39</v>
      </c>
      <c r="O12" s="4">
        <v>43190</v>
      </c>
      <c r="S12" s="1" t="s">
        <v>73</v>
      </c>
      <c r="T12" s="1" t="b">
        <v>1</v>
      </c>
      <c r="U12" s="1" t="s">
        <v>20</v>
      </c>
      <c r="AA12" s="1" t="s">
        <v>41</v>
      </c>
      <c r="AB12" s="4">
        <v>43201.509421793999</v>
      </c>
      <c r="AC12" s="1" t="s">
        <v>42</v>
      </c>
      <c r="AD12" s="1" t="s">
        <v>43</v>
      </c>
    </row>
    <row r="13" spans="1:34" ht="12.75" customHeight="1" x14ac:dyDescent="0.2">
      <c r="A13" s="1" t="s">
        <v>74</v>
      </c>
      <c r="B13" s="1" t="s">
        <v>75</v>
      </c>
      <c r="C13" s="1" t="s">
        <v>36</v>
      </c>
      <c r="D13" s="2">
        <v>43220</v>
      </c>
      <c r="E13" s="3">
        <v>1259.9100000000001</v>
      </c>
      <c r="G13" s="1" t="s">
        <v>37</v>
      </c>
      <c r="H13" s="1" t="s">
        <v>38</v>
      </c>
      <c r="J13" s="1" t="s">
        <v>39</v>
      </c>
      <c r="O13" s="4">
        <v>43220</v>
      </c>
      <c r="S13" s="1" t="s">
        <v>76</v>
      </c>
      <c r="T13" s="1" t="b">
        <v>1</v>
      </c>
      <c r="U13" s="1" t="s">
        <v>20</v>
      </c>
      <c r="AA13" s="1" t="s">
        <v>41</v>
      </c>
      <c r="AB13" s="4">
        <v>43231.614062465298</v>
      </c>
      <c r="AC13" s="1" t="s">
        <v>42</v>
      </c>
      <c r="AD13" s="1" t="s">
        <v>43</v>
      </c>
    </row>
    <row r="14" spans="1:34" ht="12.75" customHeight="1" x14ac:dyDescent="0.2">
      <c r="A14" s="1" t="s">
        <v>77</v>
      </c>
      <c r="B14" s="1" t="s">
        <v>78</v>
      </c>
      <c r="C14" s="1" t="s">
        <v>36</v>
      </c>
      <c r="D14" s="2">
        <v>43251</v>
      </c>
      <c r="E14" s="3">
        <v>1331.2</v>
      </c>
      <c r="G14" s="1" t="s">
        <v>37</v>
      </c>
      <c r="H14" s="1" t="s">
        <v>38</v>
      </c>
      <c r="J14" s="1" t="s">
        <v>39</v>
      </c>
      <c r="O14" s="4">
        <v>43251</v>
      </c>
      <c r="S14" s="1" t="s">
        <v>79</v>
      </c>
      <c r="T14" s="1" t="b">
        <v>1</v>
      </c>
      <c r="U14" s="1" t="s">
        <v>20</v>
      </c>
      <c r="AA14" s="1" t="s">
        <v>41</v>
      </c>
      <c r="AB14" s="4">
        <v>43258.542333912003</v>
      </c>
      <c r="AC14" s="1" t="s">
        <v>42</v>
      </c>
      <c r="AD14" s="1" t="s">
        <v>43</v>
      </c>
    </row>
    <row r="15" spans="1:34" ht="12.75" customHeight="1" x14ac:dyDescent="0.2">
      <c r="A15" s="1" t="s">
        <v>80</v>
      </c>
      <c r="B15" s="1" t="s">
        <v>81</v>
      </c>
      <c r="C15" s="1" t="s">
        <v>36</v>
      </c>
      <c r="D15" s="2">
        <v>43281</v>
      </c>
      <c r="E15" s="3">
        <v>6489.96</v>
      </c>
      <c r="G15" s="1" t="s">
        <v>37</v>
      </c>
      <c r="H15" s="1" t="s">
        <v>38</v>
      </c>
      <c r="J15" s="1" t="s">
        <v>39</v>
      </c>
      <c r="O15" s="4">
        <v>43281</v>
      </c>
      <c r="S15" s="1" t="s">
        <v>82</v>
      </c>
      <c r="T15" s="1" t="b">
        <v>1</v>
      </c>
      <c r="U15" s="1" t="s">
        <v>20</v>
      </c>
      <c r="AA15" s="1" t="s">
        <v>41</v>
      </c>
      <c r="AB15" s="4">
        <v>43292.5408749653</v>
      </c>
      <c r="AC15" s="1" t="s">
        <v>42</v>
      </c>
      <c r="AD15" s="1" t="s">
        <v>43</v>
      </c>
    </row>
    <row r="16" spans="1:34" ht="12.75" customHeight="1" x14ac:dyDescent="0.2">
      <c r="A16" s="1" t="s">
        <v>83</v>
      </c>
      <c r="B16" s="1" t="s">
        <v>84</v>
      </c>
      <c r="C16" s="1" t="s">
        <v>36</v>
      </c>
      <c r="D16" s="2">
        <v>43312</v>
      </c>
      <c r="E16" s="3">
        <v>1143.4000000000001</v>
      </c>
      <c r="G16" s="1" t="s">
        <v>37</v>
      </c>
      <c r="H16" s="1" t="s">
        <v>38</v>
      </c>
      <c r="J16" s="1" t="s">
        <v>39</v>
      </c>
      <c r="O16" s="4">
        <v>43312</v>
      </c>
      <c r="S16" s="1" t="s">
        <v>85</v>
      </c>
      <c r="T16" s="1" t="b">
        <v>1</v>
      </c>
      <c r="U16" s="1" t="s">
        <v>20</v>
      </c>
      <c r="AA16" s="1" t="s">
        <v>41</v>
      </c>
      <c r="AB16" s="4">
        <v>43321.385432488401</v>
      </c>
      <c r="AC16" s="1" t="s">
        <v>42</v>
      </c>
      <c r="AD16" s="1" t="s">
        <v>43</v>
      </c>
    </row>
    <row r="17" spans="1:30" ht="12.75" customHeight="1" x14ac:dyDescent="0.2">
      <c r="A17" s="1" t="s">
        <v>86</v>
      </c>
      <c r="B17" s="1" t="s">
        <v>87</v>
      </c>
      <c r="C17" s="1" t="s">
        <v>36</v>
      </c>
      <c r="D17" s="2">
        <v>43343</v>
      </c>
      <c r="E17" s="3">
        <v>2235.7800000000002</v>
      </c>
      <c r="G17" s="1" t="s">
        <v>37</v>
      </c>
      <c r="H17" s="1" t="s">
        <v>38</v>
      </c>
      <c r="J17" s="1" t="s">
        <v>39</v>
      </c>
      <c r="O17" s="4">
        <v>43343</v>
      </c>
      <c r="S17" s="1" t="s">
        <v>88</v>
      </c>
      <c r="T17" s="1" t="b">
        <v>1</v>
      </c>
      <c r="U17" s="1" t="s">
        <v>20</v>
      </c>
      <c r="AA17" s="1" t="s">
        <v>41</v>
      </c>
      <c r="AB17" s="4">
        <v>43353.535515972202</v>
      </c>
      <c r="AC17" s="1" t="s">
        <v>42</v>
      </c>
      <c r="AD17" s="1" t="s">
        <v>43</v>
      </c>
    </row>
    <row r="18" spans="1:30" ht="12.75" customHeight="1" x14ac:dyDescent="0.2">
      <c r="A18" s="1" t="s">
        <v>89</v>
      </c>
      <c r="B18" s="1" t="s">
        <v>90</v>
      </c>
      <c r="C18" s="1" t="s">
        <v>36</v>
      </c>
      <c r="D18" s="2">
        <v>43373</v>
      </c>
      <c r="E18" s="3">
        <v>10093.370000000001</v>
      </c>
      <c r="G18" s="1" t="s">
        <v>37</v>
      </c>
      <c r="H18" s="1" t="s">
        <v>38</v>
      </c>
      <c r="J18" s="1" t="s">
        <v>39</v>
      </c>
      <c r="O18" s="4">
        <v>43373</v>
      </c>
      <c r="S18" s="1" t="s">
        <v>91</v>
      </c>
      <c r="T18" s="1" t="b">
        <v>1</v>
      </c>
      <c r="U18" s="1" t="s">
        <v>20</v>
      </c>
      <c r="AA18" s="1" t="s">
        <v>41</v>
      </c>
      <c r="AB18" s="4">
        <v>43383.572403669001</v>
      </c>
      <c r="AC18" s="1" t="s">
        <v>42</v>
      </c>
      <c r="AD18" s="1" t="s">
        <v>43</v>
      </c>
    </row>
    <row r="19" spans="1:30" ht="12.75" customHeight="1" x14ac:dyDescent="0.2">
      <c r="A19" s="1" t="s">
        <v>92</v>
      </c>
      <c r="B19" s="1" t="s">
        <v>93</v>
      </c>
      <c r="C19" s="1" t="s">
        <v>36</v>
      </c>
      <c r="D19" s="2">
        <v>43404</v>
      </c>
      <c r="E19" s="3">
        <v>1460.77</v>
      </c>
      <c r="G19" s="1" t="s">
        <v>37</v>
      </c>
      <c r="H19" s="1" t="s">
        <v>38</v>
      </c>
      <c r="J19" s="1" t="s">
        <v>39</v>
      </c>
      <c r="O19" s="4">
        <v>43404</v>
      </c>
      <c r="S19" s="1" t="s">
        <v>94</v>
      </c>
      <c r="T19" s="1" t="b">
        <v>1</v>
      </c>
      <c r="U19" s="1" t="s">
        <v>20</v>
      </c>
      <c r="AA19" s="1" t="s">
        <v>41</v>
      </c>
      <c r="AB19" s="4">
        <v>43413.526043981503</v>
      </c>
      <c r="AC19" s="1" t="s">
        <v>42</v>
      </c>
      <c r="AD19" s="1" t="s">
        <v>43</v>
      </c>
    </row>
    <row r="20" spans="1:30" ht="12.75" customHeight="1" x14ac:dyDescent="0.2">
      <c r="A20" s="1" t="s">
        <v>95</v>
      </c>
      <c r="B20" s="1" t="s">
        <v>96</v>
      </c>
      <c r="C20" s="1" t="s">
        <v>36</v>
      </c>
      <c r="D20" s="2">
        <v>43434</v>
      </c>
      <c r="E20" s="3">
        <v>669.51</v>
      </c>
      <c r="G20" s="1" t="s">
        <v>37</v>
      </c>
      <c r="H20" s="1" t="s">
        <v>38</v>
      </c>
      <c r="J20" s="1" t="s">
        <v>39</v>
      </c>
      <c r="O20" s="4">
        <v>43434</v>
      </c>
      <c r="S20" s="1" t="s">
        <v>97</v>
      </c>
      <c r="T20" s="1" t="b">
        <v>1</v>
      </c>
      <c r="U20" s="1" t="s">
        <v>20</v>
      </c>
      <c r="AA20" s="1" t="s">
        <v>41</v>
      </c>
      <c r="AB20" s="4">
        <v>43444.483154513902</v>
      </c>
      <c r="AC20" s="1" t="s">
        <v>42</v>
      </c>
      <c r="AD20" s="1" t="s">
        <v>43</v>
      </c>
    </row>
    <row r="21" spans="1:30" ht="12.75" customHeight="1" x14ac:dyDescent="0.2">
      <c r="A21" s="1" t="s">
        <v>98</v>
      </c>
      <c r="B21" s="1" t="s">
        <v>99</v>
      </c>
      <c r="C21" s="1" t="s">
        <v>36</v>
      </c>
      <c r="D21" s="2">
        <v>43465</v>
      </c>
      <c r="E21" s="3">
        <v>4521.83</v>
      </c>
      <c r="G21" s="1" t="s">
        <v>37</v>
      </c>
      <c r="H21" s="1" t="s">
        <v>38</v>
      </c>
      <c r="J21" s="1" t="s">
        <v>39</v>
      </c>
      <c r="O21" s="4">
        <v>43465</v>
      </c>
      <c r="S21" s="1" t="s">
        <v>100</v>
      </c>
      <c r="T21" s="1" t="b">
        <v>1</v>
      </c>
      <c r="U21" s="1" t="s">
        <v>20</v>
      </c>
      <c r="AA21" s="1" t="s">
        <v>101</v>
      </c>
      <c r="AB21" s="4">
        <v>43476.2901809838</v>
      </c>
      <c r="AC21" s="1" t="s">
        <v>42</v>
      </c>
      <c r="AD21" s="1" t="s">
        <v>43</v>
      </c>
    </row>
    <row r="22" spans="1:30" ht="12.75" customHeight="1" x14ac:dyDescent="0.2">
      <c r="A22" s="1" t="s">
        <v>102</v>
      </c>
      <c r="B22" s="1" t="s">
        <v>103</v>
      </c>
      <c r="C22" s="1" t="s">
        <v>36</v>
      </c>
      <c r="D22" s="2">
        <v>43496</v>
      </c>
      <c r="E22" s="3">
        <v>870.36</v>
      </c>
      <c r="G22" s="1" t="s">
        <v>37</v>
      </c>
      <c r="H22" s="1" t="s">
        <v>38</v>
      </c>
      <c r="J22" s="1" t="s">
        <v>39</v>
      </c>
      <c r="O22" s="4">
        <v>43496</v>
      </c>
      <c r="S22" s="1" t="s">
        <v>104</v>
      </c>
      <c r="T22" s="1" t="b">
        <v>1</v>
      </c>
      <c r="U22" s="1" t="s">
        <v>20</v>
      </c>
      <c r="AA22" s="1" t="s">
        <v>41</v>
      </c>
      <c r="AB22" s="4">
        <v>43507.346584606501</v>
      </c>
      <c r="AC22" s="1" t="s">
        <v>42</v>
      </c>
      <c r="AD22" s="1" t="s">
        <v>43</v>
      </c>
    </row>
    <row r="23" spans="1:30" ht="12.75" customHeight="1" x14ac:dyDescent="0.2">
      <c r="A23" s="1" t="s">
        <v>105</v>
      </c>
      <c r="B23" s="1" t="s">
        <v>106</v>
      </c>
      <c r="C23" s="1" t="s">
        <v>36</v>
      </c>
      <c r="D23" s="2">
        <v>43524</v>
      </c>
      <c r="E23" s="3">
        <v>772.11</v>
      </c>
      <c r="G23" s="1" t="s">
        <v>37</v>
      </c>
      <c r="H23" s="1" t="s">
        <v>38</v>
      </c>
      <c r="J23" s="1" t="s">
        <v>39</v>
      </c>
      <c r="O23" s="4">
        <v>43524</v>
      </c>
      <c r="S23" s="1" t="s">
        <v>107</v>
      </c>
      <c r="T23" s="1" t="b">
        <v>1</v>
      </c>
      <c r="U23" s="1" t="s">
        <v>20</v>
      </c>
      <c r="AA23" s="1" t="s">
        <v>41</v>
      </c>
      <c r="AB23" s="4">
        <v>43531.596460844899</v>
      </c>
      <c r="AC23" s="1" t="s">
        <v>42</v>
      </c>
      <c r="AD23" s="1" t="s">
        <v>43</v>
      </c>
    </row>
    <row r="24" spans="1:30" ht="12.75" customHeight="1" x14ac:dyDescent="0.2">
      <c r="A24" s="1" t="s">
        <v>108</v>
      </c>
      <c r="B24" s="1" t="s">
        <v>109</v>
      </c>
      <c r="C24" s="1" t="s">
        <v>36</v>
      </c>
      <c r="D24" s="2">
        <v>43555</v>
      </c>
      <c r="E24" s="3">
        <v>565.17999999999995</v>
      </c>
      <c r="G24" s="1" t="s">
        <v>37</v>
      </c>
      <c r="H24" s="1" t="s">
        <v>38</v>
      </c>
      <c r="J24" s="1" t="s">
        <v>39</v>
      </c>
      <c r="O24" s="4">
        <v>43555</v>
      </c>
      <c r="S24" s="1" t="s">
        <v>110</v>
      </c>
      <c r="T24" s="1" t="b">
        <v>1</v>
      </c>
      <c r="U24" s="1" t="s">
        <v>20</v>
      </c>
      <c r="AA24" s="1" t="s">
        <v>41</v>
      </c>
      <c r="AB24" s="4">
        <v>43563.482296643502</v>
      </c>
      <c r="AC24" s="1" t="s">
        <v>42</v>
      </c>
      <c r="AD24" s="1" t="s">
        <v>43</v>
      </c>
    </row>
    <row r="25" spans="1:30" ht="12.75" customHeight="1" x14ac:dyDescent="0.2">
      <c r="A25" s="1" t="s">
        <v>111</v>
      </c>
      <c r="B25" s="1" t="s">
        <v>90</v>
      </c>
      <c r="C25" s="1" t="s">
        <v>36</v>
      </c>
      <c r="D25" s="2">
        <v>43585</v>
      </c>
      <c r="E25" s="3">
        <v>2671.11</v>
      </c>
      <c r="G25" s="1" t="s">
        <v>37</v>
      </c>
      <c r="H25" s="1" t="s">
        <v>38</v>
      </c>
      <c r="J25" s="1" t="s">
        <v>39</v>
      </c>
      <c r="O25" s="4">
        <v>43585</v>
      </c>
      <c r="S25" s="1" t="s">
        <v>112</v>
      </c>
      <c r="T25" s="1" t="b">
        <v>1</v>
      </c>
      <c r="U25" s="1" t="s">
        <v>20</v>
      </c>
      <c r="AA25" s="1" t="s">
        <v>41</v>
      </c>
      <c r="AB25" s="4">
        <v>43594.516086076401</v>
      </c>
      <c r="AC25" s="1" t="s">
        <v>42</v>
      </c>
      <c r="AD25" s="1" t="s">
        <v>43</v>
      </c>
    </row>
    <row r="26" spans="1:30" ht="12.75" customHeight="1" x14ac:dyDescent="0.2">
      <c r="A26" s="1" t="s">
        <v>113</v>
      </c>
      <c r="B26" s="1" t="s">
        <v>90</v>
      </c>
      <c r="C26" s="1" t="s">
        <v>36</v>
      </c>
      <c r="D26" s="2">
        <v>43616</v>
      </c>
      <c r="E26" s="3">
        <v>3150.21</v>
      </c>
      <c r="G26" s="1" t="s">
        <v>37</v>
      </c>
      <c r="H26" s="1" t="s">
        <v>38</v>
      </c>
      <c r="J26" s="1" t="s">
        <v>39</v>
      </c>
      <c r="O26" s="4">
        <v>43616</v>
      </c>
      <c r="S26" s="1" t="s">
        <v>114</v>
      </c>
      <c r="T26" s="1" t="b">
        <v>1</v>
      </c>
      <c r="U26" s="1" t="s">
        <v>20</v>
      </c>
      <c r="AA26" s="1" t="s">
        <v>41</v>
      </c>
      <c r="AB26" s="4">
        <v>43623.556908067098</v>
      </c>
      <c r="AC26" s="1" t="s">
        <v>42</v>
      </c>
      <c r="AD26" s="1" t="s">
        <v>43</v>
      </c>
    </row>
    <row r="27" spans="1:30" ht="12.75" customHeight="1" x14ac:dyDescent="0.2">
      <c r="A27" s="1" t="s">
        <v>115</v>
      </c>
      <c r="B27" s="1" t="s">
        <v>90</v>
      </c>
      <c r="C27" s="1" t="s">
        <v>36</v>
      </c>
      <c r="D27" s="2">
        <v>43646</v>
      </c>
      <c r="E27" s="3">
        <v>1844.21</v>
      </c>
      <c r="G27" s="1" t="s">
        <v>37</v>
      </c>
      <c r="H27" s="1" t="s">
        <v>38</v>
      </c>
      <c r="J27" s="1" t="s">
        <v>39</v>
      </c>
      <c r="O27" s="4">
        <v>43646</v>
      </c>
      <c r="S27" s="1" t="s">
        <v>116</v>
      </c>
      <c r="T27" s="1" t="b">
        <v>1</v>
      </c>
      <c r="U27" s="1" t="s">
        <v>20</v>
      </c>
      <c r="AA27" s="1" t="s">
        <v>41</v>
      </c>
      <c r="AB27" s="4">
        <v>43655.484952858802</v>
      </c>
      <c r="AC27" s="1" t="s">
        <v>42</v>
      </c>
      <c r="AD27" s="1" t="s">
        <v>43</v>
      </c>
    </row>
    <row r="28" spans="1:30" ht="12.75" customHeight="1" x14ac:dyDescent="0.2">
      <c r="A28" s="1" t="s">
        <v>117</v>
      </c>
      <c r="B28" s="1" t="s">
        <v>90</v>
      </c>
      <c r="C28" s="1" t="s">
        <v>36</v>
      </c>
      <c r="D28" s="2">
        <v>43738</v>
      </c>
      <c r="E28" s="3">
        <v>2120.88</v>
      </c>
      <c r="G28" s="1" t="s">
        <v>37</v>
      </c>
      <c r="H28" s="1" t="s">
        <v>38</v>
      </c>
      <c r="O28" s="4">
        <v>43738</v>
      </c>
      <c r="S28" s="1" t="s">
        <v>118</v>
      </c>
      <c r="T28" s="1" t="b">
        <v>0</v>
      </c>
      <c r="U28" s="1" t="s">
        <v>20</v>
      </c>
      <c r="AA28" s="1" t="s">
        <v>41</v>
      </c>
      <c r="AB28" s="4">
        <v>43746.556032488399</v>
      </c>
      <c r="AC28" s="1" t="s">
        <v>42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513 99 002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63222</cp:lastModifiedBy>
  <cp:lastPrinted>2019-10-10T11:45:22Z</cp:lastPrinted>
  <dcterms:modified xsi:type="dcterms:W3CDTF">2019-10-10T11:45:25Z</dcterms:modified>
</cp:coreProperties>
</file>