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65231391-2FCE-47B1-9A9E-7AF425F20F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0" i="1"/>
  <c r="D31" i="1"/>
  <c r="D26" i="1"/>
  <c r="D35" i="1" l="1"/>
</calcChain>
</file>

<file path=xl/sharedStrings.xml><?xml version="1.0" encoding="utf-8"?>
<sst xmlns="http://schemas.openxmlformats.org/spreadsheetml/2006/main" count="136" uniqueCount="52">
  <si>
    <t>Evidenční číslo dokladu</t>
  </si>
  <si>
    <t>Popis</t>
  </si>
  <si>
    <t>Datum zaúčtování</t>
  </si>
  <si>
    <t>Částka MD</t>
  </si>
  <si>
    <t>Hospodářské středisko</t>
  </si>
  <si>
    <t>Obchodní partner</t>
  </si>
  <si>
    <t>Zaúčtoval</t>
  </si>
  <si>
    <t>Název hospodářského střediska</t>
  </si>
  <si>
    <t>FP-2019-10-000528</t>
  </si>
  <si>
    <t>Dodatek č. 3 k Mandátní smlouvě -Intrastat. č. CZ0800377 S2009-176/3</t>
  </si>
  <si>
    <t>9041</t>
  </si>
  <si>
    <t>CZECH INTERNATIONAL, a.s.</t>
  </si>
  <si>
    <t>Buzková Eva</t>
  </si>
  <si>
    <t>EU: Útvar ekonomiky a zdravotních pojišťoven</t>
  </si>
  <si>
    <t>FP-2019-10-000532</t>
  </si>
  <si>
    <t>Smlouva o poskytování služeb - VZ-2017-000095 - Poskytování účetního a daňového poradenství S2017-088</t>
  </si>
  <si>
    <t>CGB - Consult,s.r.o.</t>
  </si>
  <si>
    <t>FP-2019-10-001070</t>
  </si>
  <si>
    <t>FP-2019-10-001152</t>
  </si>
  <si>
    <t>FP-2019-10-001683</t>
  </si>
  <si>
    <t>poradenství za měsíc 3/2019 porovnání výsledků předauditu</t>
  </si>
  <si>
    <t>FIZA, a.s.</t>
  </si>
  <si>
    <t>Jakšová Jana</t>
  </si>
  <si>
    <t>FP-2019-10-001718</t>
  </si>
  <si>
    <t>FP-2019-10-001886</t>
  </si>
  <si>
    <t>FP-2019-10-002073</t>
  </si>
  <si>
    <t>Smlouva o poskytování daňového, účetního a ekonomicko-organizačního poradenství</t>
  </si>
  <si>
    <t>FP-2019-10-002450</t>
  </si>
  <si>
    <t>FP-2019-10-002453</t>
  </si>
  <si>
    <t>FP-2019-10-003032</t>
  </si>
  <si>
    <t>FP-2019-10-003110</t>
  </si>
  <si>
    <t>FP-2019-10-003814</t>
  </si>
  <si>
    <t>FP-2019-10-003854</t>
  </si>
  <si>
    <t>FP-2019-10-004277</t>
  </si>
  <si>
    <t>FP-2019-10-004376</t>
  </si>
  <si>
    <t>FP-2019-10-004869</t>
  </si>
  <si>
    <t>FP-2019-10-004963</t>
  </si>
  <si>
    <t>Datum zaúčtování od</t>
  </si>
  <si>
    <t>Datum zaúčtování do</t>
  </si>
  <si>
    <t>Účet</t>
  </si>
  <si>
    <t>51874017</t>
  </si>
  <si>
    <t>audit ekonomické poradenství</t>
  </si>
  <si>
    <t>Celkem</t>
  </si>
  <si>
    <t>Smlouva o poskytování služeb v oblasti daňového, účetního a ekonomického poradenství pro FNOL S2017-088</t>
  </si>
  <si>
    <t>Mandátní smlouva -Intrastat. S2009-176/3</t>
  </si>
  <si>
    <t>Auditorská smlouva SMLN-2018-612-000081</t>
  </si>
  <si>
    <t>Zpracování daňového přiznání za rok 2017 S2016-629</t>
  </si>
  <si>
    <t>návrh rozpočtu 2019</t>
  </si>
  <si>
    <t>FP-2019-10-002254</t>
  </si>
  <si>
    <t xml:space="preserve"> kompletní zpracování daňového přiznání k dani z příjmu právnickýsch osob za rok 2018</t>
  </si>
  <si>
    <t>Ing. Zdeněk Charvát</t>
  </si>
  <si>
    <t>skutečnost 1-8/2019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</si>
</sst>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1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4" xfId="0" applyBorder="1" applyAlignment="1">
      <alignment vertical="top"/>
    </xf>
    <xf numFmtId="4" fontId="0" fillId="0" borderId="4" xfId="0" applyNumberFormat="1" applyBorder="1" applyAlignment="1">
      <alignment vertical="top"/>
    </xf>
    <xf numFmtId="164" fontId="0" fillId="0" borderId="0" xfId="0" applyNumberForma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B7" sqref="B7"/>
    </sheetView>
  </sheetViews>
  <sheetFormatPr defaultColWidth="11.42578125" defaultRowHeight="12.75" customHeight="1" x14ac:dyDescent="0.2"/>
  <cols>
    <col min="1" max="1" width="22.7109375" style="1" customWidth="1"/>
    <col min="2" max="2" width="91.5703125" style="1" customWidth="1"/>
    <col min="3" max="3" width="17.85546875" style="1" customWidth="1"/>
    <col min="4" max="4" width="11.42578125" style="1" customWidth="1"/>
    <col min="5" max="5" width="5.7109375" style="1" customWidth="1"/>
    <col min="6" max="6" width="44" style="1" customWidth="1"/>
    <col min="7" max="7" width="11.42578125" style="1" customWidth="1"/>
    <col min="8" max="8" width="21.140625" style="1" customWidth="1"/>
    <col min="9" max="9" width="11.42578125" style="1"/>
    <col min="10" max="10" width="6.7109375" style="1" customWidth="1"/>
    <col min="11" max="16384" width="11.42578125" style="1"/>
  </cols>
  <sheetData>
    <row r="1" spans="1:10" ht="12.75" customHeight="1" x14ac:dyDescent="0.2">
      <c r="A1" s="4" t="s">
        <v>37</v>
      </c>
      <c r="B1" s="5">
        <v>43466</v>
      </c>
      <c r="C1" s="6"/>
      <c r="D1" s="6"/>
    </row>
    <row r="2" spans="1:10" ht="12.75" customHeight="1" x14ac:dyDescent="0.2">
      <c r="A2" s="4" t="s">
        <v>38</v>
      </c>
      <c r="B2" s="5">
        <v>43708</v>
      </c>
      <c r="C2" s="6"/>
      <c r="D2" s="6"/>
    </row>
    <row r="3" spans="1:10" ht="12.75" customHeight="1" x14ac:dyDescent="0.2">
      <c r="A3" s="4" t="s">
        <v>39</v>
      </c>
      <c r="B3" s="7" t="s">
        <v>40</v>
      </c>
      <c r="C3" s="8" t="s">
        <v>41</v>
      </c>
      <c r="D3" s="6"/>
    </row>
    <row r="5" spans="1:10" ht="12.75" customHeight="1" thickBot="1" x14ac:dyDescent="0.2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/>
      <c r="J5" s="9"/>
    </row>
    <row r="6" spans="1:10" ht="12.75" customHeight="1" x14ac:dyDescent="0.2">
      <c r="A6" s="1" t="s">
        <v>8</v>
      </c>
      <c r="B6" s="1" t="s">
        <v>9</v>
      </c>
      <c r="C6" s="2">
        <v>43496</v>
      </c>
      <c r="D6" s="3">
        <v>3630</v>
      </c>
      <c r="E6" s="1" t="s">
        <v>10</v>
      </c>
      <c r="F6" s="1" t="s">
        <v>11</v>
      </c>
      <c r="G6" s="1" t="s">
        <v>12</v>
      </c>
      <c r="H6" s="1" t="s">
        <v>13</v>
      </c>
    </row>
    <row r="7" spans="1:10" ht="12.75" customHeight="1" x14ac:dyDescent="0.2">
      <c r="A7" s="1" t="s">
        <v>14</v>
      </c>
      <c r="B7" s="1" t="s">
        <v>15</v>
      </c>
      <c r="C7" s="2">
        <v>43496</v>
      </c>
      <c r="D7" s="3">
        <v>11495</v>
      </c>
      <c r="E7" s="1" t="s">
        <v>10</v>
      </c>
      <c r="F7" s="1" t="s">
        <v>16</v>
      </c>
      <c r="G7" s="1" t="s">
        <v>12</v>
      </c>
      <c r="H7" s="1" t="s">
        <v>13</v>
      </c>
    </row>
    <row r="8" spans="1:10" ht="12.75" customHeight="1" x14ac:dyDescent="0.2">
      <c r="A8" s="1" t="s">
        <v>17</v>
      </c>
      <c r="B8" s="1" t="s">
        <v>15</v>
      </c>
      <c r="C8" s="2">
        <v>43524</v>
      </c>
      <c r="D8" s="3">
        <v>11495</v>
      </c>
      <c r="E8" s="1" t="s">
        <v>10</v>
      </c>
      <c r="F8" s="1" t="s">
        <v>16</v>
      </c>
      <c r="G8" s="1" t="s">
        <v>12</v>
      </c>
      <c r="H8" s="1" t="s">
        <v>13</v>
      </c>
    </row>
    <row r="9" spans="1:10" ht="12.75" customHeight="1" x14ac:dyDescent="0.2">
      <c r="A9" s="1" t="s">
        <v>18</v>
      </c>
      <c r="B9" s="1" t="s">
        <v>9</v>
      </c>
      <c r="C9" s="2">
        <v>43524</v>
      </c>
      <c r="D9" s="3">
        <v>3025</v>
      </c>
      <c r="E9" s="1" t="s">
        <v>10</v>
      </c>
      <c r="F9" s="1" t="s">
        <v>11</v>
      </c>
      <c r="G9" s="1" t="s">
        <v>12</v>
      </c>
      <c r="H9" s="1" t="s">
        <v>13</v>
      </c>
    </row>
    <row r="10" spans="1:10" ht="12.75" customHeight="1" x14ac:dyDescent="0.2">
      <c r="A10" s="1" t="s">
        <v>19</v>
      </c>
      <c r="B10" s="1" t="s">
        <v>20</v>
      </c>
      <c r="C10" s="2">
        <v>43552</v>
      </c>
      <c r="D10" s="3">
        <v>3630</v>
      </c>
      <c r="E10" s="1" t="s">
        <v>10</v>
      </c>
      <c r="F10" s="1" t="s">
        <v>21</v>
      </c>
      <c r="G10" s="1" t="s">
        <v>22</v>
      </c>
      <c r="H10" s="1" t="s">
        <v>13</v>
      </c>
    </row>
    <row r="11" spans="1:10" ht="12.75" customHeight="1" x14ac:dyDescent="0.2">
      <c r="A11" s="1" t="s">
        <v>23</v>
      </c>
      <c r="B11" s="1" t="s">
        <v>15</v>
      </c>
      <c r="C11" s="2">
        <v>43555</v>
      </c>
      <c r="D11" s="3">
        <v>11495</v>
      </c>
      <c r="E11" s="1" t="s">
        <v>10</v>
      </c>
      <c r="F11" s="1" t="s">
        <v>16</v>
      </c>
      <c r="G11" s="1" t="s">
        <v>22</v>
      </c>
      <c r="H11" s="1" t="s">
        <v>13</v>
      </c>
    </row>
    <row r="12" spans="1:10" ht="12.75" customHeight="1" x14ac:dyDescent="0.2">
      <c r="A12" s="1" t="s">
        <v>24</v>
      </c>
      <c r="B12" s="1" t="s">
        <v>9</v>
      </c>
      <c r="C12" s="2">
        <v>43555</v>
      </c>
      <c r="D12" s="3">
        <v>3025</v>
      </c>
      <c r="E12" s="1" t="s">
        <v>10</v>
      </c>
      <c r="F12" s="1" t="s">
        <v>11</v>
      </c>
      <c r="G12" s="1" t="s">
        <v>22</v>
      </c>
      <c r="H12" s="1" t="s">
        <v>13</v>
      </c>
    </row>
    <row r="13" spans="1:10" ht="12.75" customHeight="1" x14ac:dyDescent="0.2">
      <c r="A13" s="1" t="s">
        <v>25</v>
      </c>
      <c r="B13" s="1" t="s">
        <v>26</v>
      </c>
      <c r="C13" s="2">
        <v>43572</v>
      </c>
      <c r="D13" s="3">
        <v>193600</v>
      </c>
      <c r="E13" s="1" t="s">
        <v>10</v>
      </c>
      <c r="F13" s="1" t="s">
        <v>21</v>
      </c>
      <c r="G13" s="1" t="s">
        <v>12</v>
      </c>
      <c r="H13" s="1" t="s">
        <v>13</v>
      </c>
    </row>
    <row r="14" spans="1:10" ht="12.75" customHeight="1" x14ac:dyDescent="0.2">
      <c r="A14" s="6" t="s">
        <v>48</v>
      </c>
      <c r="B14" s="6" t="s">
        <v>49</v>
      </c>
      <c r="C14" s="5">
        <v>43581</v>
      </c>
      <c r="D14" s="20">
        <v>25000</v>
      </c>
      <c r="E14" s="6" t="s">
        <v>10</v>
      </c>
      <c r="F14" s="6" t="s">
        <v>50</v>
      </c>
      <c r="G14" s="6" t="s">
        <v>22</v>
      </c>
      <c r="H14" s="6" t="s">
        <v>13</v>
      </c>
      <c r="I14" s="6"/>
      <c r="J14" s="6"/>
    </row>
    <row r="15" spans="1:10" ht="12.75" customHeight="1" x14ac:dyDescent="0.2">
      <c r="A15" s="1" t="s">
        <v>27</v>
      </c>
      <c r="B15" s="1" t="s">
        <v>9</v>
      </c>
      <c r="C15" s="2">
        <v>43585</v>
      </c>
      <c r="D15" s="3">
        <v>3025</v>
      </c>
      <c r="E15" s="1" t="s">
        <v>10</v>
      </c>
      <c r="F15" s="1" t="s">
        <v>11</v>
      </c>
      <c r="G15" s="1" t="s">
        <v>22</v>
      </c>
      <c r="H15" s="1" t="s">
        <v>13</v>
      </c>
    </row>
    <row r="16" spans="1:10" ht="12.75" customHeight="1" x14ac:dyDescent="0.2">
      <c r="A16" s="1" t="s">
        <v>28</v>
      </c>
      <c r="B16" s="1" t="s">
        <v>15</v>
      </c>
      <c r="C16" s="2">
        <v>43585</v>
      </c>
      <c r="D16" s="3">
        <v>11495</v>
      </c>
      <c r="E16" s="1" t="s">
        <v>10</v>
      </c>
      <c r="F16" s="1" t="s">
        <v>16</v>
      </c>
      <c r="G16" s="1" t="s">
        <v>12</v>
      </c>
      <c r="H16" s="1" t="s">
        <v>13</v>
      </c>
    </row>
    <row r="17" spans="1:10" ht="12.75" customHeight="1" x14ac:dyDescent="0.2">
      <c r="A17" s="1" t="s">
        <v>29</v>
      </c>
      <c r="B17" s="1" t="s">
        <v>15</v>
      </c>
      <c r="C17" s="2">
        <v>43616</v>
      </c>
      <c r="D17" s="3">
        <v>11495</v>
      </c>
      <c r="E17" s="1" t="s">
        <v>10</v>
      </c>
      <c r="F17" s="1" t="s">
        <v>16</v>
      </c>
      <c r="G17" s="1" t="s">
        <v>12</v>
      </c>
      <c r="H17" s="1" t="s">
        <v>13</v>
      </c>
    </row>
    <row r="18" spans="1:10" ht="12.75" customHeight="1" x14ac:dyDescent="0.2">
      <c r="A18" s="1" t="s">
        <v>30</v>
      </c>
      <c r="B18" s="1" t="s">
        <v>9</v>
      </c>
      <c r="C18" s="2">
        <v>43616</v>
      </c>
      <c r="D18" s="3">
        <v>3025</v>
      </c>
      <c r="E18" s="1" t="s">
        <v>10</v>
      </c>
      <c r="F18" s="1" t="s">
        <v>11</v>
      </c>
      <c r="G18" s="1" t="s">
        <v>12</v>
      </c>
      <c r="H18" s="1" t="s">
        <v>13</v>
      </c>
    </row>
    <row r="19" spans="1:10" ht="12.75" customHeight="1" x14ac:dyDescent="0.2">
      <c r="A19" s="1" t="s">
        <v>31</v>
      </c>
      <c r="B19" s="1" t="s">
        <v>15</v>
      </c>
      <c r="C19" s="2">
        <v>43646</v>
      </c>
      <c r="D19" s="3">
        <v>11495</v>
      </c>
      <c r="E19" s="1" t="s">
        <v>10</v>
      </c>
      <c r="F19" s="1" t="s">
        <v>16</v>
      </c>
      <c r="G19" s="1" t="s">
        <v>12</v>
      </c>
      <c r="H19" s="1" t="s">
        <v>13</v>
      </c>
    </row>
    <row r="20" spans="1:10" ht="12.75" customHeight="1" x14ac:dyDescent="0.2">
      <c r="A20" s="1" t="s">
        <v>32</v>
      </c>
      <c r="B20" s="1" t="s">
        <v>9</v>
      </c>
      <c r="C20" s="2">
        <v>43646</v>
      </c>
      <c r="D20" s="3">
        <v>3025</v>
      </c>
      <c r="E20" s="1" t="s">
        <v>10</v>
      </c>
      <c r="F20" s="1" t="s">
        <v>11</v>
      </c>
      <c r="G20" s="1" t="s">
        <v>22</v>
      </c>
      <c r="H20" s="1" t="s">
        <v>13</v>
      </c>
    </row>
    <row r="21" spans="1:10" ht="12.75" customHeight="1" x14ac:dyDescent="0.2">
      <c r="A21" s="1" t="s">
        <v>33</v>
      </c>
      <c r="B21" s="1" t="s">
        <v>15</v>
      </c>
      <c r="C21" s="2">
        <v>43677</v>
      </c>
      <c r="D21" s="3">
        <v>11495</v>
      </c>
      <c r="E21" s="1" t="s">
        <v>10</v>
      </c>
      <c r="F21" s="1" t="s">
        <v>16</v>
      </c>
      <c r="G21" s="1" t="s">
        <v>12</v>
      </c>
      <c r="H21" s="1" t="s">
        <v>13</v>
      </c>
    </row>
    <row r="22" spans="1:10" ht="12.75" customHeight="1" x14ac:dyDescent="0.2">
      <c r="A22" s="1" t="s">
        <v>34</v>
      </c>
      <c r="B22" s="1" t="s">
        <v>9</v>
      </c>
      <c r="C22" s="2">
        <v>43677</v>
      </c>
      <c r="D22" s="3">
        <v>3025</v>
      </c>
      <c r="E22" s="1" t="s">
        <v>10</v>
      </c>
      <c r="F22" s="1" t="s">
        <v>11</v>
      </c>
      <c r="G22" s="1" t="s">
        <v>22</v>
      </c>
      <c r="H22" s="1" t="s">
        <v>13</v>
      </c>
    </row>
    <row r="23" spans="1:10" ht="12.75" customHeight="1" x14ac:dyDescent="0.2">
      <c r="A23" s="1" t="s">
        <v>35</v>
      </c>
      <c r="B23" s="1" t="s">
        <v>15</v>
      </c>
      <c r="C23" s="2">
        <v>43708</v>
      </c>
      <c r="D23" s="3">
        <v>11495</v>
      </c>
      <c r="E23" s="1" t="s">
        <v>10</v>
      </c>
      <c r="F23" s="1" t="s">
        <v>16</v>
      </c>
      <c r="G23" s="1" t="s">
        <v>12</v>
      </c>
      <c r="H23" s="1" t="s">
        <v>13</v>
      </c>
    </row>
    <row r="24" spans="1:10" ht="12.75" customHeight="1" thickBot="1" x14ac:dyDescent="0.25">
      <c r="A24" s="1" t="s">
        <v>36</v>
      </c>
      <c r="B24" s="1" t="s">
        <v>9</v>
      </c>
      <c r="C24" s="2">
        <v>43708</v>
      </c>
      <c r="D24" s="3">
        <v>3025</v>
      </c>
      <c r="E24" s="1" t="s">
        <v>10</v>
      </c>
      <c r="F24" s="1" t="s">
        <v>11</v>
      </c>
      <c r="G24" s="1" t="s">
        <v>22</v>
      </c>
      <c r="H24" s="1" t="s">
        <v>13</v>
      </c>
    </row>
    <row r="25" spans="1:10" ht="12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2.75" customHeight="1" x14ac:dyDescent="0.2">
      <c r="A26" s="11" t="s">
        <v>42</v>
      </c>
      <c r="B26" s="11" t="s">
        <v>51</v>
      </c>
      <c r="C26" s="6"/>
      <c r="D26" s="12">
        <f>SUM(D6:D24)</f>
        <v>338995</v>
      </c>
    </row>
    <row r="27" spans="1:10" ht="12.75" customHeight="1" x14ac:dyDescent="0.2">
      <c r="A27" s="6"/>
      <c r="B27" s="6"/>
      <c r="C27" s="6"/>
      <c r="D27" s="6"/>
    </row>
    <row r="28" spans="1:10" ht="12.75" customHeight="1" x14ac:dyDescent="0.2">
      <c r="A28" s="6"/>
      <c r="B28" s="6"/>
      <c r="C28" s="6"/>
      <c r="D28" s="6"/>
    </row>
    <row r="29" spans="1:10" ht="12.75" customHeight="1" x14ac:dyDescent="0.2">
      <c r="A29" s="11"/>
      <c r="B29" s="13" t="s">
        <v>1</v>
      </c>
      <c r="C29" s="14"/>
      <c r="D29" s="15"/>
    </row>
    <row r="30" spans="1:10" ht="12.75" customHeight="1" x14ac:dyDescent="0.2">
      <c r="A30" s="6"/>
      <c r="B30" s="16" t="s">
        <v>43</v>
      </c>
      <c r="C30" s="6"/>
      <c r="D30" s="17">
        <f>+D7*12</f>
        <v>137940</v>
      </c>
    </row>
    <row r="31" spans="1:10" ht="12.75" customHeight="1" x14ac:dyDescent="0.2">
      <c r="A31" s="6"/>
      <c r="B31" s="4" t="s">
        <v>44</v>
      </c>
      <c r="C31" s="6"/>
      <c r="D31" s="17">
        <f>+D6*12</f>
        <v>43560</v>
      </c>
    </row>
    <row r="32" spans="1:10" ht="12.75" customHeight="1" x14ac:dyDescent="0.2">
      <c r="A32" s="6"/>
      <c r="B32" s="4" t="s">
        <v>45</v>
      </c>
      <c r="C32" s="6"/>
      <c r="D32" s="17">
        <f>+D13</f>
        <v>193600</v>
      </c>
    </row>
    <row r="33" spans="1:4" ht="12.75" customHeight="1" x14ac:dyDescent="0.2">
      <c r="A33" s="6"/>
      <c r="B33" s="4" t="s">
        <v>46</v>
      </c>
      <c r="C33" s="6"/>
      <c r="D33" s="17">
        <f>+D14</f>
        <v>25000</v>
      </c>
    </row>
    <row r="34" spans="1:4" ht="12.75" customHeight="1" x14ac:dyDescent="0.2">
      <c r="A34" s="6"/>
      <c r="B34" s="18"/>
      <c r="C34" s="18"/>
      <c r="D34" s="19"/>
    </row>
    <row r="35" spans="1:4" ht="12.75" customHeight="1" x14ac:dyDescent="0.2">
      <c r="A35" s="11" t="s">
        <v>42</v>
      </c>
      <c r="B35" s="11"/>
      <c r="C35" s="6"/>
      <c r="D35" s="17">
        <f>SUM(D30:D33)</f>
        <v>400100</v>
      </c>
    </row>
    <row r="36" spans="1:4" ht="12.75" customHeight="1" x14ac:dyDescent="0.2">
      <c r="A36" s="6"/>
      <c r="B36" s="6"/>
      <c r="C36" s="6"/>
      <c r="D36" s="17"/>
    </row>
    <row r="37" spans="1:4" ht="12.75" customHeight="1" x14ac:dyDescent="0.2">
      <c r="A37" s="6"/>
      <c r="B37" s="11" t="s">
        <v>47</v>
      </c>
      <c r="C37" s="6"/>
      <c r="D37" s="12">
        <v>400000</v>
      </c>
    </row>
  </sheetData>
  <pageMargins left="0.15748031496062992" right="0.15748031496062992" top="0.11811023622047245" bottom="0.19685039370078741" header="0.11811023622047245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2019-10-14T09:15:25Z</cp:lastPrinted>
  <dcterms:created xsi:type="dcterms:W3CDTF">2019-09-24T07:41:45Z</dcterms:created>
  <dcterms:modified xsi:type="dcterms:W3CDTF">2019-10-14T09:15:49Z</dcterms:modified>
</cp:coreProperties>
</file>