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EE72F0DC-B0BF-4E4D-B03F-9A775FA32FE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3" l="1"/>
  <c r="J6" i="2"/>
</calcChain>
</file>

<file path=xl/sharedStrings.xml><?xml version="1.0" encoding="utf-8"?>
<sst xmlns="http://schemas.openxmlformats.org/spreadsheetml/2006/main" count="1443" uniqueCount="1306">
  <si>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</si>
  <si>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51880000     služby z fin.darů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</si>
  <si>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</si>
  <si>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</si>
  <si>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</si>
  <si>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</si>
  <si>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</si>
  <si>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</si>
  <si>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</si>
  <si>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</si>
  <si>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</si>
  <si>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</si>
  <si>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</si>
  <si>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</si>
  <si>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</si>
  <si>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</si>
  <si>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</si>
  <si>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</si>
  <si>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</si>
  <si>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</si>
  <si>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</si>
  <si>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</si>
  <si>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</si>
  <si>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</si>
  <si>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</si>
  <si>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</si>
  <si>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</si>
  <si>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</si>
  <si>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</si>
  <si>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</si>
  <si>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</si>
  <si>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</si>
  <si>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</si>
  <si>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</si>
  <si>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</si>
  <si>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</si>
  <si>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</si>
  <si>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</si>
  <si>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</si>
  <si>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</si>
  <si>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</si>
  <si>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</si>
  <si>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</si>
  <si>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</si>
  <si>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</si>
  <si>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</si>
  <si>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</si>
  <si>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</si>
  <si>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</si>
  <si>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</si>
  <si>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</si>
  <si>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</si>
  <si>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</si>
  <si>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</si>
  <si>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</si>
  <si>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</si>
  <si>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</si>
  <si>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</si>
  <si>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</si>
  <si>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</si>
  <si>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</si>
  <si>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</si>
  <si>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</si>
  <si>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</si>
  <si>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</si>
  <si>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</si>
  <si>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</si>
  <si>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</si>
  <si>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</si>
  <si>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</si>
  <si>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</si>
  <si>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</si>
  <si>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</si>
  <si>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</si>
  <si>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</si>
  <si>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</si>
  <si>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</si>
  <si>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</si>
  <si>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</si>
  <si>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</si>
  <si>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</si>
  <si>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</si>
  <si>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</si>
  <si>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</si>
  <si>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</si>
  <si>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</si>
  <si>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</si>
  <si>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</si>
  <si>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</si>
  <si>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</si>
  <si>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</si>
  <si>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</si>
  <si>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</si>
  <si>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</si>
  <si>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</si>
  <si>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</si>
  <si>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</si>
  <si>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</si>
  <si>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</si>
  <si>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</si>
  <si>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</si>
  <si>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</si>
  <si>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</si>
  <si>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</si>
  <si>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</si>
  <si>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</si>
  <si>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</si>
  <si>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</si>
  <si>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</si>
  <si>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</si>
  <si>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</si>
  <si>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</si>
  <si>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</si>
  <si>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</si>
  <si>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</si>
  <si>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</si>
  <si>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</si>
  <si>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</si>
  <si>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</si>
  <si>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</si>
  <si>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</si>
  <si>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</si>
  <si>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</si>
  <si>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</si>
  <si>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</si>
  <si>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</si>
  <si>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</si>
  <si>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</si>
  <si>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</si>
  <si>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</si>
  <si>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</si>
  <si>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</si>
  <si>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</si>
  <si>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</si>
  <si>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</si>
  <si>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</si>
  <si>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</si>
  <si>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</si>
  <si>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</si>
  <si>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</si>
  <si>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</si>
  <si>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</si>
  <si>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</si>
  <si>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</si>
  <si>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</si>
  <si>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</si>
  <si>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</si>
  <si>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</si>
  <si>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</si>
  <si>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</si>
  <si>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</si>
  <si>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</si>
  <si>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</si>
  <si>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</si>
  <si>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</si>
  <si>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</si>
  <si>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</si>
  <si>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</si>
  <si>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</si>
  <si>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</si>
  <si>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</si>
  <si>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</si>
  <si>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</si>
  <si>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</si>
  <si>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2010 projekt č. 1 (lékaři)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</si>
  <si>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</si>
  <si>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</si>
  <si>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</si>
  <si>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</si>
  <si>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</si>
  <si>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</si>
  <si>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</si>
  <si>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</si>
  <si>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</si>
  <si>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</si>
  <si>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</si>
  <si>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</si>
  <si>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</si>
  <si>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</si>
  <si>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</si>
  <si>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</si>
  <si>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</si>
  <si>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</si>
  <si>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</si>
  <si>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</si>
  <si>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</si>
  <si>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</si>
  <si>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</si>
  <si>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</si>
  <si>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</si>
  <si>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</si>
  <si>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</si>
  <si>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</si>
  <si>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</si>
  <si>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</si>
  <si>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</si>
  <si>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</si>
  <si>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</si>
  <si>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</si>
  <si>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</si>
  <si>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</si>
  <si>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</si>
  <si>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</si>
  <si>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</si>
  <si>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</si>
  <si>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</si>
  <si>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</si>
  <si>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</si>
  <si>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</si>
  <si>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</si>
  <si>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</si>
  <si>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</si>
  <si>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</si>
  <si>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</si>
  <si>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</si>
  <si>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</si>
  <si>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</si>
  <si>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</si>
  <si>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</si>
  <si>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</si>
  <si>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</si>
  <si>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</si>
  <si>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</si>
  <si>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</si>
  <si>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</si>
  <si>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</si>
  <si>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</si>
  <si>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</si>
  <si>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</si>
  <si>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</si>
  <si>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</si>
  <si>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</si>
  <si>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</si>
  <si>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</si>
  <si>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</si>
  <si>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</si>
  <si>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</si>
  <si>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</si>
  <si>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</si>
  <si>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</si>
  <si>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</si>
  <si>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</si>
  <si>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</si>
  <si>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</si>
  <si>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</si>
  <si>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</si>
  <si>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</si>
  <si>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</si>
  <si>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</si>
  <si>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</si>
  <si>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</si>
  <si>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</si>
  <si>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</si>
  <si>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</si>
  <si>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</si>
  <si>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</si>
  <si>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</si>
  <si>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</si>
  <si>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</si>
  <si>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</si>
  <si>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</si>
  <si>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</si>
  <si>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</si>
  <si>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</si>
  <si>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</si>
  <si>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</si>
  <si>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2010 projekt č. 1 (lékaři)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</si>
  <si>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</si>
  <si>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</si>
  <si>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</si>
  <si>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</si>
  <si>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</si>
  <si>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</si>
  <si>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</si>
  <si>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</si>
  <si>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</si>
  <si>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</si>
  <si>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</si>
  <si>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</si>
  <si>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</si>
  <si>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</si>
  <si>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</si>
  <si>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</si>
  <si>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</si>
  <si>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</si>
  <si>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</si>
  <si>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</si>
  <si>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</si>
  <si>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</si>
  <si>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</si>
  <si>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</si>
  <si>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</si>
  <si>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</si>
  <si>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</si>
  <si>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</si>
  <si>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</si>
  <si>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</si>
  <si>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</si>
  <si>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</si>
  <si>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</si>
  <si>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</si>
  <si>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</si>
  <si>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</si>
  <si>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</si>
  <si>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</si>
  <si>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</si>
  <si>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</si>
  <si>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</si>
  <si>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</si>
  <si>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</si>
  <si>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</si>
  <si>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</si>
  <si>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</si>
  <si>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</si>
  <si>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</si>
  <si>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</si>
  <si>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</si>
  <si>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</si>
  <si>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</si>
  <si>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</si>
  <si>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</si>
  <si>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</si>
  <si>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</si>
  <si>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</si>
  <si>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</si>
  <si>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</si>
  <si>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</si>
  <si>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</si>
  <si>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</si>
  <si>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</si>
  <si>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</si>
  <si>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</si>
  <si>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</si>
  <si>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</si>
  <si>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</si>
  <si>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</si>
  <si>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</si>
  <si>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</si>
  <si>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</si>
  <si>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</si>
  <si>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</si>
  <si>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</si>
  <si>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</si>
  <si>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</si>
  <si>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</si>
  <si>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</si>
  <si>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</si>
  <si>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</si>
  <si>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</si>
  <si>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</si>
  <si>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</si>
  <si>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</si>
  <si>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</si>
  <si>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</si>
  <si>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</si>
  <si>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</si>
  <si>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</si>
  <si>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</si>
  <si>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</si>
  <si>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</si>
  <si>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</si>
  <si>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</si>
  <si>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</si>
  <si>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</si>
  <si>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</si>
  <si>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</si>
  <si>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</si>
  <si>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</si>
  <si>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</si>
  <si>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</si>
  <si>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</si>
  <si>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</si>
  <si>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</si>
  <si>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</si>
  <si>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</si>
  <si>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</si>
  <si>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</si>
  <si>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</si>
  <si>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</si>
  <si>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</si>
  <si>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</si>
  <si>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</si>
  <si>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</si>
  <si>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</si>
  <si>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</si>
  <si>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</si>
  <si>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</si>
  <si>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</si>
  <si>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</si>
  <si>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</si>
  <si>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</si>
  <si>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</si>
  <si>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</si>
  <si>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</si>
  <si>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</si>
  <si>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</si>
  <si>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</si>
  <si>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</si>
  <si>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</si>
  <si>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</si>
  <si>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</si>
  <si>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</si>
  <si>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</si>
  <si>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</si>
  <si>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</si>
  <si>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</si>
  <si>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</si>
  <si>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</si>
  <si>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</si>
  <si>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</si>
  <si>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</si>
  <si>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</si>
  <si>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</si>
  <si>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</si>
  <si>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</si>
  <si>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</si>
  <si>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</si>
  <si>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</si>
  <si>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</si>
  <si>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</si>
  <si>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</si>
  <si>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</si>
  <si>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</si>
  <si>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</si>
  <si>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</si>
  <si>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</si>
  <si>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</si>
  <si>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</si>
  <si>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</si>
  <si>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</si>
  <si>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</si>
  <si>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</si>
  <si>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</si>
  <si>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</si>
  <si>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</si>
  <si>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</si>
  <si>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</si>
  <si>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</si>
  <si>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</si>
  <si>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</si>
  <si>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</si>
  <si>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</si>
  <si>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</si>
  <si>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</si>
  <si>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</si>
  <si>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</si>
  <si>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</si>
  <si>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</si>
  <si>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</si>
  <si>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</si>
  <si>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</si>
  <si>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</si>
  <si>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</si>
  <si>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</si>
  <si>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</si>
  <si>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</si>
  <si>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</si>
  <si>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</si>
  <si>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</si>
  <si>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</si>
  <si>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</si>
  <si>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</si>
  <si>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</si>
  <si>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</si>
  <si>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</si>
  <si>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</si>
  <si>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</si>
  <si>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</si>
  <si>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</si>
  <si>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</si>
  <si>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</si>
  <si>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</si>
  <si>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</si>
  <si>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</si>
  <si>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</si>
  <si>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</si>
  <si>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</si>
  <si>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</si>
  <si>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</si>
  <si>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</si>
  <si>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</si>
  <si>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</si>
  <si>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</si>
  <si>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</si>
  <si>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</si>
  <si>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</si>
  <si>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</si>
  <si>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</si>
  <si>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</si>
  <si>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</si>
  <si>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</si>
  <si>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</si>
  <si>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</si>
  <si>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</si>
  <si>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</si>
  <si>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</si>
  <si>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</si>
  <si>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</si>
  <si>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</si>
  <si>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</si>
  <si>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</si>
  <si>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</si>
  <si>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</si>
  <si>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</si>
  <si>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</si>
  <si>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</si>
  <si>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</si>
  <si>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</si>
  <si>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</si>
  <si>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</si>
  <si>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</si>
  <si>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</si>
  <si>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</si>
  <si>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</si>
  <si>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</si>
  <si>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</si>
  <si>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</si>
  <si>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</si>
  <si>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</si>
  <si>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</si>
  <si>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</si>
  <si>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</si>
  <si>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</si>
  <si>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</si>
  <si>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</si>
  <si>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</si>
  <si>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</si>
  <si>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</si>
  <si>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</si>
  <si>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</si>
  <si>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</si>
  <si>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</si>
  <si>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</si>
  <si>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</si>
  <si>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</si>
  <si>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</si>
  <si>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</si>
  <si>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</si>
  <si>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</si>
  <si>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</si>
  <si>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</si>
  <si>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</si>
  <si>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</si>
  <si>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</si>
  <si>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</si>
  <si>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</si>
  <si>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</si>
  <si>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</si>
  <si>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</si>
  <si>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</si>
  <si>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</si>
  <si>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</si>
  <si>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</si>
  <si>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</si>
  <si>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</si>
  <si>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</si>
  <si>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</si>
  <si>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</si>
  <si>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</si>
  <si>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</si>
  <si>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</si>
  <si>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</si>
  <si>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</si>
  <si>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</si>
  <si>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</si>
  <si>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</si>
  <si>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</si>
  <si>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</si>
  <si>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</si>
  <si>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</si>
  <si>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</si>
  <si>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</si>
  <si>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</si>
  <si>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</si>
  <si>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</si>
  <si>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</si>
  <si>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</si>
  <si>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</si>
  <si>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</si>
  <si>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</si>
  <si>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</si>
  <si>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</si>
  <si>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</si>
  <si>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</si>
  <si>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</si>
  <si>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</si>
  <si>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</si>
  <si>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</si>
  <si>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</si>
  <si>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</si>
  <si>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</si>
  <si>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</si>
  <si>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</si>
  <si>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</si>
  <si>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</si>
  <si>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</si>
  <si>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</si>
  <si>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</si>
  <si>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</si>
  <si>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</si>
  <si>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</si>
  <si>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</si>
  <si>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</si>
  <si>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</si>
  <si>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</si>
  <si>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</si>
  <si>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</si>
  <si>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</si>
  <si>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</si>
  <si>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</si>
  <si>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</si>
  <si>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</si>
  <si>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</si>
  <si>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</si>
  <si>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</si>
  <si>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</si>
  <si>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</si>
  <si>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</si>
  <si>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</si>
  <si>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</si>
  <si>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</si>
  <si>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</si>
  <si>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</si>
  <si>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</si>
  <si>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</si>
  <si>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</si>
  <si>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</si>
  <si>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</si>
  <si>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</si>
  <si>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</si>
  <si>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</si>
  <si>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</si>
  <si>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</si>
  <si>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</si>
  <si>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</si>
  <si>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</si>
  <si>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</si>
  <si>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</si>
  <si>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</si>
  <si>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</si>
  <si>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</si>
  <si>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</si>
  <si>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</si>
  <si>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</si>
  <si>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</si>
  <si>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</si>
  <si>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</si>
  <si>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</si>
  <si>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</si>
  <si>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</si>
  <si>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</si>
  <si>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</si>
  <si>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</si>
  <si>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</si>
  <si>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</si>
  <si>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</si>
  <si>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</si>
  <si>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</si>
  <si>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</si>
  <si>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</si>
  <si>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</si>
  <si>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</si>
  <si>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</si>
  <si>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</si>
  <si>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</si>
  <si>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</si>
  <si>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</si>
  <si>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</si>
  <si>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</si>
  <si>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</si>
  <si>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</si>
  <si>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</si>
  <si>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</si>
  <si>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</si>
  <si>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</si>
  <si>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</si>
  <si>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</si>
  <si>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</si>
  <si>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</si>
  <si>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</si>
  <si>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</si>
  <si>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</si>
  <si>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</si>
  <si>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</si>
  <si>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</si>
  <si>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</si>
  <si>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</si>
  <si>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</si>
  <si>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</si>
  <si>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</si>
  <si>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</si>
  <si>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</si>
  <si>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</si>
  <si>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</si>
  <si>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</si>
  <si>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</si>
  <si>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</si>
  <si>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</si>
  <si>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</si>
  <si>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</si>
  <si>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</si>
  <si>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</si>
  <si>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</si>
  <si>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</si>
  <si>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</si>
  <si>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</si>
  <si>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</si>
  <si>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</si>
  <si>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</si>
  <si>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</si>
  <si>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</si>
  <si>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</si>
  <si>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</si>
  <si>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</si>
  <si>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</si>
  <si>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</si>
  <si>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</si>
  <si>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</si>
  <si>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</si>
  <si>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</si>
  <si>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</si>
  <si>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</si>
  <si>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</si>
  <si>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</si>
  <si>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</si>
  <si>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</si>
  <si>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</si>
  <si>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</si>
  <si>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</si>
  <si>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</si>
  <si>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</si>
  <si>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</si>
  <si>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</si>
  <si>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</si>
  <si>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</si>
  <si>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</si>
  <si>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</si>
  <si>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</si>
  <si>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</si>
  <si>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</si>
  <si>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</si>
  <si>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</si>
  <si>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</si>
  <si>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</si>
  <si>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</si>
  <si>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</si>
  <si>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</si>
  <si>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</si>
  <si>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</si>
  <si>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</si>
  <si>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</si>
  <si>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</si>
  <si>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</si>
  <si>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</si>
  <si>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</si>
  <si>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</si>
  <si>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</si>
  <si>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</si>
  <si>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</si>
  <si>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</si>
  <si>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</si>
  <si>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</si>
  <si>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</si>
  <si>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</si>
  <si>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</si>
  <si>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</si>
  <si>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</si>
  <si>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</si>
  <si>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</si>
  <si>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</si>
  <si>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</si>
  <si>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</si>
  <si>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</si>
  <si>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</si>
  <si>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</si>
  <si>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</si>
  <si>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</si>
  <si>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</si>
  <si>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</si>
  <si>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</si>
  <si>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</si>
  <si>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</si>
  <si>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</si>
  <si>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</si>
  <si>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</si>
  <si>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</si>
  <si>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</si>
  <si>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</si>
  <si>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</si>
  <si>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</si>
  <si>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</si>
  <si>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</si>
  <si>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</si>
  <si>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</si>
  <si>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</si>
  <si>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</si>
  <si>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</si>
  <si>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</si>
  <si>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</si>
  <si>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</si>
  <si>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</si>
  <si>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</si>
  <si>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</si>
  <si>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</si>
  <si>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</si>
  <si>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</si>
  <si>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</si>
  <si>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</si>
  <si>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</si>
  <si>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</si>
  <si>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</si>
  <si>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</si>
  <si>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</si>
  <si>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</si>
  <si>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</si>
  <si>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</si>
  <si>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</si>
  <si>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</si>
  <si>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</si>
  <si>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</si>
  <si>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</si>
  <si>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</si>
  <si>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</si>
  <si>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</si>
  <si>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</si>
  <si>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</si>
  <si>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</si>
  <si>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</si>
  <si>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</si>
  <si>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</si>
  <si>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</si>
  <si>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</si>
  <si>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</si>
  <si>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</si>
  <si>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</si>
  <si>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</si>
  <si>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</si>
  <si>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</si>
  <si>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</si>
  <si>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</si>
  <si>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</si>
  <si>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</si>
  <si>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</si>
  <si>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</si>
  <si>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</si>
  <si>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</si>
  <si>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</si>
  <si>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</si>
  <si>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</si>
  <si>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</si>
  <si>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</si>
  <si>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</si>
  <si>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</si>
  <si>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</si>
  <si>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</si>
  <si>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</si>
  <si>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</si>
  <si>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</si>
  <si>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</si>
  <si>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</si>
  <si>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</si>
  <si>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</si>
  <si>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</si>
  <si>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</si>
  <si>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</si>
  <si>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</si>
  <si>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</si>
  <si>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</si>
  <si>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</si>
  <si>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</si>
  <si>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</si>
  <si>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</si>
  <si>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</si>
  <si>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</si>
  <si>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</si>
  <si>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</si>
  <si>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</si>
  <si>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</si>
  <si>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</si>
  <si>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</si>
  <si>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</si>
  <si>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</si>
  <si>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</si>
  <si>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</si>
  <si>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</si>
  <si>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</si>
  <si>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</si>
  <si>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</si>
  <si>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</si>
  <si>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</si>
  <si>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</si>
  <si>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</si>
  <si>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</si>
  <si>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</si>
  <si>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</si>
  <si>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</si>
  <si>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</si>
  <si>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</si>
  <si>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</si>
  <si>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</si>
  <si>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</si>
  <si>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</si>
  <si>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</si>
  <si>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</si>
  <si>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</si>
  <si>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</si>
  <si>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</si>
  <si>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</si>
  <si>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</si>
  <si>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</si>
  <si>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</si>
  <si>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</si>
  <si>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</si>
  <si>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</si>
  <si>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</si>
  <si>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</si>
  <si>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</si>
  <si>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</si>
  <si>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</si>
  <si>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</si>
  <si>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</si>
  <si>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</si>
  <si>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</si>
  <si>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</si>
  <si>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</si>
  <si>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</si>
  <si>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</si>
  <si>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</si>
  <si>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</si>
  <si>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</si>
  <si>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</si>
  <si>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</si>
  <si>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</si>
  <si>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</si>
  <si>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</si>
  <si>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</si>
  <si>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</si>
  <si>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</si>
  <si>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</si>
  <si>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</si>
  <si>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</si>
  <si>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</si>
  <si>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</si>
  <si>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</si>
  <si>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</si>
  <si>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</si>
  <si>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</si>
  <si>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</si>
  <si>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</si>
  <si>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</si>
  <si>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</si>
  <si>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</si>
  <si>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</si>
  <si>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</si>
  <si>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</si>
  <si>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</si>
  <si>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</si>
  <si>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</si>
  <si>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</si>
  <si>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</si>
  <si>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</si>
  <si>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</si>
  <si>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</si>
  <si>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</si>
  <si>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</si>
  <si>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</si>
  <si>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</si>
  <si>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</si>
  <si>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</si>
  <si>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</si>
  <si>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</si>
  <si>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</si>
  <si>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</si>
  <si>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</si>
  <si>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</si>
  <si>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</si>
  <si>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</si>
  <si>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</si>
  <si>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</si>
  <si>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</si>
  <si>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</si>
  <si>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</si>
  <si>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</si>
  <si>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</si>
  <si>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</si>
  <si>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</si>
  <si>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</si>
  <si>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</si>
  <si>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</si>
  <si>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</si>
  <si>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</si>
  <si>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</si>
  <si>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</si>
  <si>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</si>
  <si>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</si>
  <si>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</si>
  <si>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</si>
  <si>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</si>
  <si>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</si>
  <si>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</si>
  <si>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</si>
  <si>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</si>
  <si>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</si>
  <si>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</si>
  <si>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</si>
  <si>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</si>
  <si>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</si>
  <si>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</si>
  <si>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</si>
  <si>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</si>
  <si>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</si>
  <si>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</si>
  <si>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</si>
  <si>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</si>
  <si>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</si>
  <si>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</si>
  <si>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</si>
  <si>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</si>
  <si>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</si>
  <si>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</si>
  <si>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</si>
  <si>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</si>
  <si>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</si>
  <si>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</si>
  <si>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</si>
  <si>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</si>
  <si>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</si>
  <si>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</si>
  <si>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</si>
  <si>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</si>
  <si>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</si>
  <si>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</si>
  <si>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</si>
  <si>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</si>
  <si>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</si>
  <si>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</si>
  <si>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</si>
  <si>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</si>
  <si>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</si>
  <si>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</si>
  <si>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</si>
  <si>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</si>
  <si>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</si>
  <si>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</si>
  <si>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</si>
  <si>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</si>
  <si>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</si>
  <si>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</si>
  <si>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</si>
  <si>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</si>
  <si>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</si>
  <si>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</si>
  <si>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</si>
  <si>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</si>
  <si>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</si>
  <si>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</si>
  <si>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</si>
  <si>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</si>
  <si>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</si>
  <si>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</si>
  <si>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</si>
  <si>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</si>
  <si>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</si>
  <si>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</si>
  <si>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</si>
  <si>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</si>
  <si>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</si>
  <si>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</si>
  <si>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</si>
  <si>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</si>
  <si>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</si>
  <si>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</si>
  <si>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</si>
  <si>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</si>
  <si>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</si>
  <si>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</si>
  <si>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</si>
  <si>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</si>
  <si>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</si>
  <si>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</si>
  <si>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</si>
  <si>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</si>
  <si>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</si>
  <si>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</si>
  <si>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</si>
  <si>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</si>
  <si>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</si>
  <si>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</si>
  <si>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</si>
  <si>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</si>
  <si>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</si>
  <si>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</si>
  <si>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</si>
  <si>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</si>
  <si>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</si>
  <si>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</si>
  <si>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</si>
  <si>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</si>
  <si>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</si>
  <si>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</si>
  <si>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</si>
  <si>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</si>
  <si>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</si>
  <si>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</si>
  <si>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</si>
  <si>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</si>
  <si>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</si>
  <si>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</si>
  <si>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</si>
  <si>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</si>
  <si>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</si>
  <si>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</si>
  <si>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</si>
  <si>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</si>
  <si>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</si>
  <si>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</si>
  <si>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</si>
  <si>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</si>
  <si>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</si>
  <si>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</si>
  <si>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</si>
  <si>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</si>
  <si>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</si>
  <si>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</si>
  <si>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</si>
  <si>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</si>
  <si>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</si>
  <si>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</si>
  <si>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</si>
  <si>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</si>
  <si>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</si>
  <si>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</si>
  <si>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</si>
  <si>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</si>
  <si>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</si>
  <si>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</si>
  <si>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</si>
  <si>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</si>
  <si>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</si>
  <si>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</si>
  <si>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</si>
  <si>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</si>
  <si>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</si>
  <si>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</si>
  <si>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</si>
  <si>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</si>
  <si>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</si>
  <si>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</si>
  <si>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</si>
  <si>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</si>
  <si>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</si>
  <si>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</si>
  <si>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</si>
  <si>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</si>
  <si>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</si>
  <si>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</si>
  <si>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</si>
  <si>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</si>
  <si>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</si>
  <si>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</si>
  <si>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</si>
  <si>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</si>
  <si>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</si>
  <si>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</si>
  <si>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</si>
  <si>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</si>
  <si>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</si>
  <si>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</si>
  <si>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</si>
  <si>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</si>
  <si>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</si>
  <si>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</si>
  <si>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</si>
  <si>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</si>
  <si>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</si>
  <si>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</si>
  <si>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</si>
  <si>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</si>
  <si>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</si>
  <si>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</si>
  <si>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</si>
  <si>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</si>
  <si>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</si>
  <si>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</si>
  <si>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</si>
  <si>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</si>
  <si>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</si>
  <si>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</si>
  <si>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</si>
  <si>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</si>
  <si>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</si>
  <si>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</si>
  <si>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</si>
  <si>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</si>
  <si>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</si>
  <si>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</si>
  <si>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</si>
  <si>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</si>
  <si>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</si>
  <si>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</si>
  <si>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</si>
  <si>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</si>
  <si>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</si>
  <si>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</si>
  <si>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</si>
  <si>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</si>
  <si>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</si>
  <si>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</si>
  <si>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</si>
  <si>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</si>
  <si>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</si>
  <si>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</si>
  <si>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</si>
  <si>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</si>
  <si>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</si>
  <si>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</si>
  <si>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</si>
  <si>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</si>
  <si>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</si>
  <si>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</si>
  <si>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</si>
  <si>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</si>
  <si>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</si>
  <si>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</si>
  <si>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</si>
  <si>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</si>
  <si>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</si>
  <si>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</si>
  <si>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</si>
  <si>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</si>
  <si>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</si>
  <si>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</si>
  <si>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</si>
  <si>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</si>
  <si>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</si>
  <si>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</si>
  <si>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</si>
  <si>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</si>
  <si>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</si>
  <si>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</si>
  <si>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</si>
  <si>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</si>
  <si>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</si>
  <si>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</si>
  <si>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</si>
  <si>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</si>
  <si>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t>Návrh rozpočtu 2020</t>
  </si>
  <si>
    <t>(odhad)</t>
  </si>
  <si>
    <t>500 tis. Kč</t>
  </si>
  <si>
    <t>FP-2019-10-000102</t>
  </si>
  <si>
    <t>Smlouva o vykonávání canisasistence a felinoasistence - VZ-2018-000060 S2018-079 za 12/2018</t>
  </si>
  <si>
    <t>Aura Canis, z.s.</t>
  </si>
  <si>
    <t>DARY</t>
  </si>
  <si>
    <t>Ano</t>
  </si>
  <si>
    <t>Zaúčtováno</t>
  </si>
  <si>
    <t>OEC</t>
  </si>
  <si>
    <t>Reifová Milada</t>
  </si>
  <si>
    <t>OHS: Dobrovolnické centrum FNOL</t>
  </si>
  <si>
    <t>Dary</t>
  </si>
  <si>
    <t>FP-2019-10-000277</t>
  </si>
  <si>
    <t>Služba NetRex Monitor Premium 1.1.2018-31.12.2018</t>
  </si>
  <si>
    <t>NetRex s.r.o.</t>
  </si>
  <si>
    <t>NOVO: JIP 16A + 16D</t>
  </si>
  <si>
    <t>FP-2019-10-000764</t>
  </si>
  <si>
    <t>Smlouva o vykonávání canisasistence a felinoasistence - VZ-2018-000060 S2018-079 za 1/2019</t>
  </si>
  <si>
    <t>ID-2019-06-000014</t>
  </si>
  <si>
    <t>Provoz stravování-vzděl.akce nemoc.kaplanů</t>
  </si>
  <si>
    <t>FP-2019-45-000059</t>
  </si>
  <si>
    <t>URE: Kaple konto darů</t>
  </si>
  <si>
    <t>FP-2019-10-001262</t>
  </si>
  <si>
    <t>Smlouva o vykonávání canisasistence a felinoasistence - VZ-2018-000060 S2018-079 za 2/2019</t>
  </si>
  <si>
    <t>FP-2019-10-002066</t>
  </si>
  <si>
    <t>Smlouva o vykonávání canisasistence a felinoasistence - VZ-2018-000060 S2018-079 za 3/2019</t>
  </si>
  <si>
    <t>ID-2019-06-000039</t>
  </si>
  <si>
    <t>Provoz stravování-občerstvení Seminář Edukace v léčbě závisl. na tabáku</t>
  </si>
  <si>
    <t>FP-2019-45-000109</t>
  </si>
  <si>
    <t>OHS: Odbor hlavní sestry</t>
  </si>
  <si>
    <t>ID-2019-06-000042</t>
  </si>
  <si>
    <t>Provoz stravování-občerstvení kaplani</t>
  </si>
  <si>
    <t>FP-2019-45-000117</t>
  </si>
  <si>
    <t>ID-2019-06-000049</t>
  </si>
  <si>
    <t>vzdělávácí akce kaplanů-občerstvení</t>
  </si>
  <si>
    <t>FP-2019-45-000119</t>
  </si>
  <si>
    <t>FP-2019-10-002598</t>
  </si>
  <si>
    <t>Smlouva o vykonávání canisasistence a felinoasistence - VZ-2018-000060 S2018-079 za 4/2019</t>
  </si>
  <si>
    <t>FP-2019-10-002759</t>
  </si>
  <si>
    <t>tisk letáky -edukační</t>
  </si>
  <si>
    <t>Profi-tisk group s.r.o.</t>
  </si>
  <si>
    <t>FP-2019-10-003416</t>
  </si>
  <si>
    <t>Smlouva o vykonávání canisasistence a felinoasistence - VZ-2018-000060 S2018-079 za 5/2019</t>
  </si>
  <si>
    <t>FP-2019-10-002096</t>
  </si>
  <si>
    <t xml:space="preserve"> software Educational Analytical Suite S2012-120/2</t>
  </si>
  <si>
    <t>SAS institute ČR, s.r.o.</t>
  </si>
  <si>
    <t>ONK: lůžkové oddělení 42A</t>
  </si>
  <si>
    <t>ID-2019-06-000097</t>
  </si>
  <si>
    <t>Provoz stravování-Noc kostelů</t>
  </si>
  <si>
    <t>FP-2019-45-000187</t>
  </si>
  <si>
    <t>FP-2019-10-003847</t>
  </si>
  <si>
    <t>Smlouva o vykonávání canisasistence a felinoasistence - VZ-2018-000060 S2018-079 za 6/2019</t>
  </si>
  <si>
    <t>FP-2019-10-004475</t>
  </si>
  <si>
    <t>KZTR-2019-000166</t>
  </si>
  <si>
    <t>Úhrada dokladu  FP-2019-11-000475</t>
  </si>
  <si>
    <t>Codan Consulting spol. s r.o.</t>
  </si>
  <si>
    <t>ULP: Konto darů - vzdělávání FNOL</t>
  </si>
  <si>
    <t>KZTR-2019-000167</t>
  </si>
  <si>
    <t>Úhrada dokladu  FP-2019-11-000496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</si>
</sst>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d\.m\.yyyy"/>
  </numFmts>
  <fonts count="10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164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0" fontId="9" fillId="4" borderId="0" xfId="0" applyFont="1" applyFill="1"/>
    <xf numFmtId="0" fontId="0" fillId="4" borderId="0" xfId="0" applyFill="1"/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" fontId="0" fillId="4" borderId="0" xfId="0" applyNumberForma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14" fontId="0" fillId="0" borderId="0" xfId="0" applyNumberFormat="1"/>
    <xf numFmtId="22" fontId="0" fillId="0" borderId="0" xfId="0" applyNumberFormat="1"/>
    <xf numFmtId="8" fontId="0" fillId="0" borderId="0" xfId="0" applyNumberFormat="1"/>
    <xf numFmtId="8" fontId="7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25B3-360C-4026-8219-7DB25789B758}">
  <dimension ref="A1:J10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0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10" x14ac:dyDescent="0.2">
      <c r="A2" s="25" t="s">
        <v>1</v>
      </c>
      <c r="B2" s="26"/>
      <c r="C2" s="26"/>
      <c r="D2" s="26"/>
      <c r="E2" s="26"/>
      <c r="F2" s="26"/>
      <c r="G2" s="26"/>
      <c r="H2" s="26"/>
      <c r="I2" s="26"/>
    </row>
    <row r="3" spans="1:10" ht="12.75" customHeight="1" thickBo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10" ht="13.5" thickBot="1" x14ac:dyDescent="0.25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10" ht="13.5" thickBot="1" x14ac:dyDescent="0.25">
      <c r="B5" s="19" t="s">
        <v>6</v>
      </c>
      <c r="C5" s="19" t="s">
        <v>7</v>
      </c>
      <c r="D5" s="19" t="s">
        <v>6</v>
      </c>
      <c r="E5" s="19" t="s">
        <v>7</v>
      </c>
      <c r="F5" s="19" t="s">
        <v>6</v>
      </c>
      <c r="G5" s="19" t="s">
        <v>7</v>
      </c>
      <c r="H5" s="19" t="s">
        <v>6</v>
      </c>
      <c r="I5" s="19" t="s">
        <v>7</v>
      </c>
    </row>
    <row r="6" spans="1:10" s="23" customFormat="1" ht="18.75" customHeight="1" thickBot="1" x14ac:dyDescent="0.25">
      <c r="A6" s="20" t="s">
        <v>1245</v>
      </c>
      <c r="B6" s="21">
        <v>0</v>
      </c>
      <c r="C6" s="21">
        <v>494.63718000000102</v>
      </c>
      <c r="D6" s="21">
        <v>0</v>
      </c>
      <c r="E6" s="21">
        <v>141.2287</v>
      </c>
      <c r="F6" s="21">
        <v>500</v>
      </c>
      <c r="G6" s="21">
        <v>56.987499999999997</v>
      </c>
      <c r="H6" s="21">
        <v>500</v>
      </c>
      <c r="I6" s="22">
        <v>109.05681</v>
      </c>
      <c r="J6" s="24">
        <f>I6/8*12</f>
        <v>163.58521500000001</v>
      </c>
    </row>
    <row r="9" spans="1:10" ht="34.5" customHeight="1" x14ac:dyDescent="0.25">
      <c r="A9" s="17" t="s">
        <v>1246</v>
      </c>
      <c r="B9" s="17" t="s">
        <v>1248</v>
      </c>
      <c r="C9" s="18"/>
    </row>
    <row r="10" spans="1:10" ht="12.75" customHeight="1" x14ac:dyDescent="0.2">
      <c r="A10" s="6" t="s">
        <v>1247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8"/>
  <sheetViews>
    <sheetView workbookViewId="0">
      <selection sqref="A1:I1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12" t="s">
        <v>1</v>
      </c>
      <c r="B2" s="8"/>
      <c r="C2" s="8"/>
      <c r="D2" s="8"/>
      <c r="E2" s="8"/>
      <c r="F2" s="8"/>
      <c r="G2" s="8"/>
      <c r="H2" s="8"/>
      <c r="I2" s="8"/>
    </row>
    <row r="3" spans="1:9" ht="12.7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15" t="s">
        <v>1245</v>
      </c>
      <c r="B6" s="16">
        <v>0</v>
      </c>
      <c r="C6" s="16">
        <v>494.63718000000102</v>
      </c>
      <c r="D6" s="16">
        <v>0</v>
      </c>
      <c r="E6" s="16">
        <v>141.2287</v>
      </c>
      <c r="F6" s="16">
        <v>500</v>
      </c>
      <c r="G6" s="16">
        <v>56.987499999999997</v>
      </c>
      <c r="H6" s="16">
        <v>500</v>
      </c>
      <c r="I6" s="16">
        <v>109.05681</v>
      </c>
    </row>
    <row r="7" spans="1:9" x14ac:dyDescent="0.2">
      <c r="A7" s="4" t="s">
        <v>8</v>
      </c>
      <c r="B7" s="3">
        <v>0</v>
      </c>
      <c r="C7" s="3">
        <v>54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54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5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4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5" t="s">
        <v>52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4" t="s">
        <v>66</v>
      </c>
      <c r="B65" s="3">
        <v>0</v>
      </c>
      <c r="C65" s="3">
        <v>0.78835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5" t="s">
        <v>69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5" t="s">
        <v>70</v>
      </c>
      <c r="B69" s="3">
        <v>0</v>
      </c>
      <c r="C69" s="3">
        <v>0.78835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4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5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4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5" t="s">
        <v>101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5" t="s">
        <v>102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4" t="s">
        <v>118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5" t="s">
        <v>123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4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14.52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5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14.52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4" t="s">
        <v>168</v>
      </c>
      <c r="B167" s="3">
        <v>0</v>
      </c>
      <c r="C167" s="3">
        <v>18.149999999999999</v>
      </c>
      <c r="D167" s="3">
        <v>0</v>
      </c>
      <c r="E167" s="3">
        <v>19.965</v>
      </c>
      <c r="F167" s="3">
        <v>0</v>
      </c>
      <c r="G167" s="3">
        <v>18.149999999999999</v>
      </c>
      <c r="H167" s="3">
        <v>0</v>
      </c>
      <c r="I167" s="3">
        <v>18.149999999999999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5" t="s">
        <v>173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5" t="s">
        <v>174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18.149999999999999</v>
      </c>
      <c r="D175" s="3">
        <v>0</v>
      </c>
      <c r="E175" s="3">
        <v>19.965</v>
      </c>
      <c r="F175" s="3">
        <v>0</v>
      </c>
      <c r="G175" s="3">
        <v>18.149999999999999</v>
      </c>
      <c r="H175" s="3">
        <v>0</v>
      </c>
      <c r="I175" s="3">
        <v>18.149999999999999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5" t="s">
        <v>179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4" t="s">
        <v>184</v>
      </c>
      <c r="B183" s="3">
        <v>0</v>
      </c>
      <c r="C183" s="3">
        <v>4.8847699999999996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5" t="s">
        <v>185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5" t="s">
        <v>190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5" t="s">
        <v>191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4.8847699999999996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5" t="s">
        <v>197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5" t="s">
        <v>199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4" t="s">
        <v>214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5" t="s">
        <v>221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5" t="s">
        <v>222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5" t="s">
        <v>228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4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5" t="s">
        <v>242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4" t="s">
        <v>243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5" t="s">
        <v>251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4" t="s">
        <v>256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5" t="s">
        <v>265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4" t="s">
        <v>268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4" t="s">
        <v>274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5" t="s">
        <v>277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5" t="s">
        <v>283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4" t="s">
        <v>297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5" t="s">
        <v>307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4" t="s">
        <v>313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5" t="s">
        <v>323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4" t="s">
        <v>326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4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5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4" t="s">
        <v>340</v>
      </c>
      <c r="B339" s="3">
        <v>0</v>
      </c>
      <c r="C339" s="3">
        <v>194.55468999999999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68.781239999999002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5" t="s">
        <v>343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5" t="s">
        <v>345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194.55468999999999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68.781239999999002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5" t="s">
        <v>350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4" t="s">
        <v>358</v>
      </c>
      <c r="B357" s="3">
        <v>0</v>
      </c>
      <c r="C357" s="3">
        <v>0</v>
      </c>
      <c r="D357" s="3">
        <v>0</v>
      </c>
      <c r="E357" s="3">
        <v>0.25603999999999999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0.25603999999999999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5" t="s">
        <v>368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4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4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5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5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4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1"/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395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4" t="s">
        <v>396</v>
      </c>
      <c r="B396" s="3">
        <v>0</v>
      </c>
      <c r="C396" s="3">
        <v>1.208</v>
      </c>
      <c r="D396" s="3">
        <v>0</v>
      </c>
      <c r="E396" s="3">
        <v>0.60399999999999998</v>
      </c>
      <c r="F396" s="3">
        <v>0</v>
      </c>
      <c r="G396" s="3">
        <v>0.60399999999999998</v>
      </c>
      <c r="H396" s="3">
        <v>0</v>
      </c>
      <c r="I396" s="3">
        <v>0</v>
      </c>
    </row>
    <row r="397" spans="1:9" x14ac:dyDescent="0.2">
      <c r="A397" s="5" t="s">
        <v>397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398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399</v>
      </c>
      <c r="B399" s="3">
        <v>0</v>
      </c>
      <c r="C399" s="3">
        <v>1.208</v>
      </c>
      <c r="D399" s="3">
        <v>0</v>
      </c>
      <c r="E399" s="3">
        <v>0.60399999999999998</v>
      </c>
      <c r="F399" s="3">
        <v>0</v>
      </c>
      <c r="G399" s="3">
        <v>0.60399999999999998</v>
      </c>
      <c r="H399" s="3">
        <v>0</v>
      </c>
      <c r="I399" s="3">
        <v>0</v>
      </c>
    </row>
    <row r="400" spans="1:9" x14ac:dyDescent="0.2">
      <c r="A400" s="5" t="s">
        <v>400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401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5" t="s">
        <v>402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4" t="s">
        <v>404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5" t="s">
        <v>406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4" t="s">
        <v>410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5" t="s">
        <v>414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5" t="s">
        <v>423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4" t="s">
        <v>426</v>
      </c>
      <c r="B426" s="3">
        <v>0</v>
      </c>
      <c r="C426" s="3">
        <v>7.7524999999990003</v>
      </c>
      <c r="D426" s="3">
        <v>0</v>
      </c>
      <c r="E426" s="3">
        <v>15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7.7524999999990003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15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5" t="s">
        <v>430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5" t="s">
        <v>436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4" t="s">
        <v>438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5" t="s">
        <v>448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4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5" t="s">
        <v>476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4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5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4" t="s">
        <v>497</v>
      </c>
      <c r="B497" s="3">
        <v>0</v>
      </c>
      <c r="C497" s="3">
        <v>15.8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15.8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4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5" t="s">
        <v>509</v>
      </c>
      <c r="B509" s="3">
        <v>0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4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4" t="s">
        <v>519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4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4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5" t="s">
        <v>531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5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4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5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4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5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4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5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5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5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4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5" t="s">
        <v>576</v>
      </c>
      <c r="B576" s="3">
        <v>0</v>
      </c>
      <c r="C576" s="3">
        <v>0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4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5" t="s">
        <v>593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4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4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4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4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5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5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4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5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4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5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4" t="s">
        <v>626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5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5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4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4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5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5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5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4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5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4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5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4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5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4" t="s">
        <v>948</v>
      </c>
      <c r="B948" s="3">
        <v>0</v>
      </c>
      <c r="C948" s="3">
        <v>0</v>
      </c>
      <c r="D948" s="3">
        <v>0</v>
      </c>
      <c r="E948" s="3">
        <v>0</v>
      </c>
      <c r="F948" s="3">
        <v>500</v>
      </c>
      <c r="G948" s="3">
        <v>0</v>
      </c>
      <c r="H948" s="3">
        <v>500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0</v>
      </c>
      <c r="C950" s="3">
        <v>0</v>
      </c>
      <c r="D950" s="3">
        <v>0</v>
      </c>
      <c r="E950" s="3">
        <v>0</v>
      </c>
      <c r="F950" s="3">
        <v>500</v>
      </c>
      <c r="G950" s="3">
        <v>0</v>
      </c>
      <c r="H950" s="3">
        <v>500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4" t="s">
        <v>952</v>
      </c>
      <c r="B952" s="3">
        <v>0</v>
      </c>
      <c r="C952" s="3">
        <v>68.939639999999997</v>
      </c>
      <c r="D952" s="3">
        <v>0</v>
      </c>
      <c r="E952" s="3">
        <v>71.450209999999998</v>
      </c>
      <c r="F952" s="3">
        <v>0</v>
      </c>
      <c r="G952" s="3">
        <v>23.7135</v>
      </c>
      <c r="H952" s="3">
        <v>0</v>
      </c>
      <c r="I952" s="3">
        <v>22.12557</v>
      </c>
    </row>
    <row r="953" spans="1:9" x14ac:dyDescent="0.2">
      <c r="A953" s="5" t="s">
        <v>953</v>
      </c>
      <c r="B953" s="3">
        <v>0</v>
      </c>
      <c r="C953" s="3">
        <v>0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3.902259999999</v>
      </c>
      <c r="F954" s="3">
        <v>0</v>
      </c>
      <c r="G954" s="3">
        <v>3.0280999999999998</v>
      </c>
      <c r="H954" s="3">
        <v>0</v>
      </c>
      <c r="I954" s="3">
        <v>2.3466299999990001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5" t="s">
        <v>961</v>
      </c>
      <c r="B961" s="3">
        <v>0</v>
      </c>
      <c r="C961" s="3">
        <v>0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15.722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5" t="s">
        <v>963</v>
      </c>
      <c r="B963" s="3">
        <v>0</v>
      </c>
      <c r="C963" s="3">
        <v>0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5" t="s">
        <v>965</v>
      </c>
      <c r="B965" s="3">
        <v>0</v>
      </c>
      <c r="C965" s="3">
        <v>0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5" t="s">
        <v>966</v>
      </c>
      <c r="B966" s="3">
        <v>0</v>
      </c>
      <c r="C966" s="3">
        <v>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53.217640000000003</v>
      </c>
      <c r="D973" s="3">
        <v>0</v>
      </c>
      <c r="E973" s="3">
        <v>65.090950000000007</v>
      </c>
      <c r="F973" s="3">
        <v>0</v>
      </c>
      <c r="G973" s="3">
        <v>0.14995</v>
      </c>
      <c r="H973" s="3">
        <v>0</v>
      </c>
      <c r="I973" s="3">
        <v>0.49537999999999999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0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2.4569999999999999</v>
      </c>
      <c r="F981" s="3">
        <v>0</v>
      </c>
      <c r="G981" s="3">
        <v>2.3164500000000001</v>
      </c>
      <c r="H981" s="3">
        <v>0</v>
      </c>
      <c r="I981" s="3">
        <v>2.29156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0</v>
      </c>
      <c r="C986" s="3">
        <v>0</v>
      </c>
      <c r="D986" s="3">
        <v>0</v>
      </c>
      <c r="E986" s="3">
        <v>0</v>
      </c>
      <c r="F986" s="3">
        <v>0</v>
      </c>
      <c r="G986" s="3">
        <v>18.219000000000001</v>
      </c>
      <c r="H986" s="3">
        <v>0</v>
      </c>
      <c r="I986" s="3">
        <v>16.992000000000001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0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5" t="s">
        <v>1000</v>
      </c>
      <c r="B1000" s="3">
        <v>0</v>
      </c>
      <c r="C1000" s="3">
        <v>0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4" t="s">
        <v>1030</v>
      </c>
      <c r="B1030" s="3">
        <v>0</v>
      </c>
      <c r="C1030" s="3">
        <v>128.55923000000101</v>
      </c>
      <c r="D1030" s="3">
        <v>0</v>
      </c>
      <c r="E1030" s="3">
        <v>33.953449999999997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5" t="s">
        <v>1043</v>
      </c>
      <c r="B1043" s="3">
        <v>0</v>
      </c>
      <c r="C1043" s="3">
        <v>0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128.55923000000101</v>
      </c>
      <c r="D1052" s="3">
        <v>0</v>
      </c>
      <c r="E1052" s="3">
        <v>33.953449999999997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0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4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4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5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4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5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4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1"/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1116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4" t="s">
        <v>1117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1118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5" t="s">
        <v>1119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1120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1121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1122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1123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1124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1125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5" t="s">
        <v>1126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1127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5" t="s">
        <v>1128</v>
      </c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5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4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5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4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1"/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1242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1"/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1243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1244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7">
        <v>43727</v>
      </c>
      <c r="B1248" s="8"/>
      <c r="C1248" s="8"/>
      <c r="D1248" s="9">
        <v>1</v>
      </c>
      <c r="E1248" s="8"/>
      <c r="F1248" s="8"/>
      <c r="G1248" s="10">
        <v>0.61247684999999996</v>
      </c>
      <c r="H1248" s="8"/>
      <c r="I1248" s="8"/>
    </row>
  </sheetData>
  <mergeCells count="10">
    <mergeCell ref="A1248:C1248"/>
    <mergeCell ref="D1248:F1248"/>
    <mergeCell ref="G1248:I1248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9900B-3637-4528-8EC8-CB3A73C3BB84}">
  <dimension ref="A2:AD20"/>
  <sheetViews>
    <sheetView workbookViewId="0">
      <selection activeCell="E20" sqref="E20"/>
    </sheetView>
  </sheetViews>
  <sheetFormatPr defaultRowHeight="12.75" x14ac:dyDescent="0.2"/>
  <cols>
    <col min="1" max="1" width="24.85546875" customWidth="1"/>
    <col min="5" max="5" width="16.140625" style="29" customWidth="1"/>
  </cols>
  <sheetData>
    <row r="2" spans="1:30" x14ac:dyDescent="0.2">
      <c r="A2" t="s">
        <v>1249</v>
      </c>
      <c r="B2" t="s">
        <v>1250</v>
      </c>
      <c r="C2">
        <v>0</v>
      </c>
      <c r="D2" s="27">
        <v>43480</v>
      </c>
      <c r="E2" s="29">
        <v>2342</v>
      </c>
      <c r="G2">
        <v>39520002</v>
      </c>
      <c r="H2">
        <v>9036</v>
      </c>
      <c r="I2" t="s">
        <v>1251</v>
      </c>
      <c r="J2" t="s">
        <v>1252</v>
      </c>
      <c r="O2" s="27">
        <v>43480</v>
      </c>
      <c r="P2" s="27">
        <v>43480</v>
      </c>
      <c r="Q2">
        <v>1801125</v>
      </c>
      <c r="S2">
        <v>315066728.10869998</v>
      </c>
      <c r="T2" t="s">
        <v>1253</v>
      </c>
      <c r="U2" t="s">
        <v>1254</v>
      </c>
      <c r="V2" t="s">
        <v>1255</v>
      </c>
      <c r="AA2" t="s">
        <v>1256</v>
      </c>
      <c r="AB2" s="28">
        <v>43496.418379629627</v>
      </c>
      <c r="AC2" t="s">
        <v>1257</v>
      </c>
      <c r="AD2" t="s">
        <v>1258</v>
      </c>
    </row>
    <row r="3" spans="1:30" x14ac:dyDescent="0.2">
      <c r="A3" t="s">
        <v>1259</v>
      </c>
      <c r="B3" t="s">
        <v>1260</v>
      </c>
      <c r="C3">
        <v>0</v>
      </c>
      <c r="D3" s="27">
        <v>43489</v>
      </c>
      <c r="E3" s="29">
        <v>18150</v>
      </c>
      <c r="G3">
        <v>39520002</v>
      </c>
      <c r="H3">
        <v>931</v>
      </c>
      <c r="I3" t="s">
        <v>1261</v>
      </c>
      <c r="J3" t="s">
        <v>1252</v>
      </c>
      <c r="O3" s="27">
        <v>43489</v>
      </c>
      <c r="P3" s="27">
        <v>43489</v>
      </c>
      <c r="Q3">
        <v>1014199</v>
      </c>
      <c r="S3">
        <v>319355888.10869998</v>
      </c>
      <c r="T3" t="s">
        <v>1253</v>
      </c>
      <c r="U3" t="s">
        <v>1254</v>
      </c>
      <c r="V3" t="s">
        <v>1255</v>
      </c>
      <c r="AA3" t="s">
        <v>1256</v>
      </c>
      <c r="AB3" s="28">
        <v>43507.292754629627</v>
      </c>
      <c r="AC3" t="s">
        <v>1262</v>
      </c>
      <c r="AD3" t="s">
        <v>1258</v>
      </c>
    </row>
    <row r="4" spans="1:30" x14ac:dyDescent="0.2">
      <c r="A4" t="s">
        <v>1263</v>
      </c>
      <c r="B4" t="s">
        <v>1264</v>
      </c>
      <c r="C4">
        <v>0</v>
      </c>
      <c r="D4" s="27">
        <v>43511</v>
      </c>
      <c r="E4" s="29">
        <v>1150</v>
      </c>
      <c r="G4">
        <v>39520002</v>
      </c>
      <c r="H4">
        <v>9036</v>
      </c>
      <c r="I4" t="s">
        <v>1251</v>
      </c>
      <c r="J4" t="s">
        <v>1252</v>
      </c>
      <c r="O4" s="27">
        <v>43511</v>
      </c>
      <c r="P4" s="27">
        <v>43511</v>
      </c>
      <c r="Q4">
        <v>1901005</v>
      </c>
      <c r="S4">
        <v>327463585.10869998</v>
      </c>
      <c r="T4" t="s">
        <v>1253</v>
      </c>
      <c r="U4" t="s">
        <v>1254</v>
      </c>
      <c r="V4" t="s">
        <v>1255</v>
      </c>
      <c r="AA4" t="s">
        <v>1256</v>
      </c>
      <c r="AB4" s="28">
        <v>43530.327916666669</v>
      </c>
      <c r="AC4" t="s">
        <v>1257</v>
      </c>
      <c r="AD4" t="s">
        <v>1258</v>
      </c>
    </row>
    <row r="5" spans="1:30" x14ac:dyDescent="0.2">
      <c r="A5" t="s">
        <v>1265</v>
      </c>
      <c r="B5" t="s">
        <v>1266</v>
      </c>
      <c r="C5">
        <v>0</v>
      </c>
      <c r="D5" s="27">
        <v>43523</v>
      </c>
      <c r="E5" s="29">
        <v>170.65</v>
      </c>
      <c r="G5">
        <v>39520000</v>
      </c>
      <c r="H5">
        <v>9002</v>
      </c>
      <c r="J5" t="s">
        <v>1252</v>
      </c>
      <c r="O5" s="27">
        <v>43523</v>
      </c>
      <c r="S5">
        <v>328951586.10869998</v>
      </c>
      <c r="T5" t="s">
        <v>1253</v>
      </c>
      <c r="U5" t="s">
        <v>1254</v>
      </c>
      <c r="V5" t="s">
        <v>1267</v>
      </c>
      <c r="AA5" t="s">
        <v>1256</v>
      </c>
      <c r="AB5" s="28">
        <v>43528.394155092596</v>
      </c>
      <c r="AC5" t="s">
        <v>1268</v>
      </c>
      <c r="AD5" t="s">
        <v>1258</v>
      </c>
    </row>
    <row r="6" spans="1:30" x14ac:dyDescent="0.2">
      <c r="A6" t="s">
        <v>1269</v>
      </c>
      <c r="B6" t="s">
        <v>1270</v>
      </c>
      <c r="C6">
        <v>0</v>
      </c>
      <c r="D6" s="27">
        <v>43535</v>
      </c>
      <c r="E6" s="29">
        <v>1150</v>
      </c>
      <c r="G6">
        <v>39520002</v>
      </c>
      <c r="H6">
        <v>9036</v>
      </c>
      <c r="I6" t="s">
        <v>1251</v>
      </c>
      <c r="J6" t="s">
        <v>1252</v>
      </c>
      <c r="O6" s="27">
        <v>43535</v>
      </c>
      <c r="P6" s="27">
        <v>43535</v>
      </c>
      <c r="Q6">
        <v>1901012</v>
      </c>
      <c r="S6">
        <v>330063861.10869998</v>
      </c>
      <c r="T6" t="s">
        <v>1253</v>
      </c>
      <c r="U6" t="s">
        <v>1254</v>
      </c>
      <c r="V6" t="s">
        <v>1255</v>
      </c>
      <c r="AA6" t="s">
        <v>1256</v>
      </c>
      <c r="AB6" s="28">
        <v>43563.354479166665</v>
      </c>
      <c r="AC6" t="s">
        <v>1257</v>
      </c>
      <c r="AD6" t="s">
        <v>1258</v>
      </c>
    </row>
    <row r="7" spans="1:30" x14ac:dyDescent="0.2">
      <c r="A7" t="s">
        <v>1271</v>
      </c>
      <c r="B7" t="s">
        <v>1272</v>
      </c>
      <c r="C7">
        <v>0</v>
      </c>
      <c r="D7" s="27">
        <v>43571</v>
      </c>
      <c r="E7" s="29">
        <v>2300</v>
      </c>
      <c r="G7">
        <v>39520002</v>
      </c>
      <c r="H7">
        <v>9036</v>
      </c>
      <c r="I7" t="s">
        <v>1251</v>
      </c>
      <c r="J7" t="s">
        <v>1252</v>
      </c>
      <c r="O7" s="27">
        <v>43571</v>
      </c>
      <c r="P7" s="27">
        <v>43571</v>
      </c>
      <c r="Q7">
        <v>1901032</v>
      </c>
      <c r="S7">
        <v>334531904.10869998</v>
      </c>
      <c r="T7" t="s">
        <v>1253</v>
      </c>
      <c r="U7" t="s">
        <v>1254</v>
      </c>
      <c r="V7" t="s">
        <v>1255</v>
      </c>
      <c r="AA7" t="s">
        <v>1256</v>
      </c>
      <c r="AB7" s="28">
        <v>43591.587789351855</v>
      </c>
      <c r="AC7" t="s">
        <v>1257</v>
      </c>
      <c r="AD7" t="s">
        <v>1258</v>
      </c>
    </row>
    <row r="8" spans="1:30" x14ac:dyDescent="0.2">
      <c r="A8" t="s">
        <v>1273</v>
      </c>
      <c r="B8" t="s">
        <v>1274</v>
      </c>
      <c r="C8">
        <v>0</v>
      </c>
      <c r="D8" s="27">
        <v>43573</v>
      </c>
      <c r="E8" s="29">
        <v>1141.56</v>
      </c>
      <c r="G8">
        <v>39520000</v>
      </c>
      <c r="H8">
        <v>9031</v>
      </c>
      <c r="J8" t="s">
        <v>1252</v>
      </c>
      <c r="O8" s="27">
        <v>43573</v>
      </c>
      <c r="S8">
        <v>336507650.10869998</v>
      </c>
      <c r="T8" t="s">
        <v>1253</v>
      </c>
      <c r="U8" t="s">
        <v>1254</v>
      </c>
      <c r="V8" t="s">
        <v>1275</v>
      </c>
      <c r="AA8" t="s">
        <v>1256</v>
      </c>
      <c r="AB8" s="28">
        <v>43584.399884259263</v>
      </c>
      <c r="AC8" t="s">
        <v>1276</v>
      </c>
      <c r="AD8" t="s">
        <v>1258</v>
      </c>
    </row>
    <row r="9" spans="1:30" x14ac:dyDescent="0.2">
      <c r="A9" t="s">
        <v>1277</v>
      </c>
      <c r="B9" t="s">
        <v>1278</v>
      </c>
      <c r="C9">
        <v>0</v>
      </c>
      <c r="D9" s="27">
        <v>43580</v>
      </c>
      <c r="E9" s="29">
        <v>671.71</v>
      </c>
      <c r="G9">
        <v>39520000</v>
      </c>
      <c r="H9">
        <v>9002</v>
      </c>
      <c r="J9" t="s">
        <v>1252</v>
      </c>
      <c r="O9" s="27">
        <v>43580</v>
      </c>
      <c r="S9">
        <v>336558248.10869998</v>
      </c>
      <c r="T9" t="s">
        <v>1253</v>
      </c>
      <c r="U9" t="s">
        <v>1254</v>
      </c>
      <c r="V9" t="s">
        <v>1279</v>
      </c>
      <c r="AA9" t="s">
        <v>1256</v>
      </c>
      <c r="AB9" s="28">
        <v>43584.505104166667</v>
      </c>
      <c r="AC9" t="s">
        <v>1268</v>
      </c>
      <c r="AD9" t="s">
        <v>1258</v>
      </c>
    </row>
    <row r="10" spans="1:30" x14ac:dyDescent="0.2">
      <c r="A10" t="s">
        <v>1280</v>
      </c>
      <c r="B10" t="s">
        <v>1281</v>
      </c>
      <c r="C10">
        <v>0</v>
      </c>
      <c r="D10" s="27">
        <v>43584</v>
      </c>
      <c r="E10" s="29">
        <v>849.42</v>
      </c>
      <c r="G10">
        <v>39520000</v>
      </c>
      <c r="H10">
        <v>9002</v>
      </c>
      <c r="J10" t="s">
        <v>1252</v>
      </c>
      <c r="O10" s="27">
        <v>43584</v>
      </c>
      <c r="S10">
        <v>336956267.10869998</v>
      </c>
      <c r="T10" t="s">
        <v>1253</v>
      </c>
      <c r="U10" t="s">
        <v>1254</v>
      </c>
      <c r="V10" t="s">
        <v>1282</v>
      </c>
      <c r="AA10" t="s">
        <v>1256</v>
      </c>
      <c r="AB10" s="28">
        <v>43588.431620370371</v>
      </c>
      <c r="AC10" t="s">
        <v>1268</v>
      </c>
      <c r="AD10" t="s">
        <v>1258</v>
      </c>
    </row>
    <row r="11" spans="1:30" x14ac:dyDescent="0.2">
      <c r="A11" t="s">
        <v>1283</v>
      </c>
      <c r="B11" t="s">
        <v>1284</v>
      </c>
      <c r="C11">
        <v>0</v>
      </c>
      <c r="D11" s="27">
        <v>43599</v>
      </c>
      <c r="E11" s="29">
        <v>1150</v>
      </c>
      <c r="G11">
        <v>39520002</v>
      </c>
      <c r="H11">
        <v>9036</v>
      </c>
      <c r="I11" t="s">
        <v>1251</v>
      </c>
      <c r="J11" t="s">
        <v>1252</v>
      </c>
      <c r="O11" s="27">
        <v>43599</v>
      </c>
      <c r="P11" s="27">
        <v>43599</v>
      </c>
      <c r="Q11">
        <v>1901035</v>
      </c>
      <c r="S11">
        <v>338428992.10869998</v>
      </c>
      <c r="T11" t="s">
        <v>1253</v>
      </c>
      <c r="U11" t="s">
        <v>1254</v>
      </c>
      <c r="V11" t="s">
        <v>1255</v>
      </c>
      <c r="AA11" t="s">
        <v>1256</v>
      </c>
      <c r="AB11" s="28">
        <v>43620.492696759262</v>
      </c>
      <c r="AC11" t="s">
        <v>1257</v>
      </c>
      <c r="AD11" t="s">
        <v>1258</v>
      </c>
    </row>
    <row r="12" spans="1:30" x14ac:dyDescent="0.2">
      <c r="A12" t="s">
        <v>1285</v>
      </c>
      <c r="B12" t="s">
        <v>1286</v>
      </c>
      <c r="C12">
        <v>0</v>
      </c>
      <c r="D12" s="27">
        <v>43607</v>
      </c>
      <c r="E12" s="29">
        <v>1150</v>
      </c>
      <c r="G12">
        <v>39520002</v>
      </c>
      <c r="H12">
        <v>9031</v>
      </c>
      <c r="I12" t="s">
        <v>1287</v>
      </c>
      <c r="J12" t="s">
        <v>1252</v>
      </c>
      <c r="O12" s="27">
        <v>43607</v>
      </c>
      <c r="P12" s="27">
        <v>43607</v>
      </c>
      <c r="Q12">
        <v>2019102567</v>
      </c>
      <c r="S12">
        <v>339176721.10869998</v>
      </c>
      <c r="T12" t="s">
        <v>1253</v>
      </c>
      <c r="U12" t="s">
        <v>1254</v>
      </c>
      <c r="V12" t="s">
        <v>1255</v>
      </c>
      <c r="AA12" t="s">
        <v>1256</v>
      </c>
      <c r="AB12" s="28">
        <v>43620.510625000003</v>
      </c>
      <c r="AC12" t="s">
        <v>1276</v>
      </c>
      <c r="AD12" t="s">
        <v>1258</v>
      </c>
    </row>
    <row r="13" spans="1:30" x14ac:dyDescent="0.2">
      <c r="A13" t="s">
        <v>1288</v>
      </c>
      <c r="B13" t="s">
        <v>1289</v>
      </c>
      <c r="C13">
        <v>0</v>
      </c>
      <c r="D13" s="27">
        <v>43634</v>
      </c>
      <c r="E13" s="29">
        <v>2700</v>
      </c>
      <c r="G13">
        <v>39520002</v>
      </c>
      <c r="H13">
        <v>9036</v>
      </c>
      <c r="I13" t="s">
        <v>1251</v>
      </c>
      <c r="J13" t="s">
        <v>1252</v>
      </c>
      <c r="O13" s="27">
        <v>43634</v>
      </c>
      <c r="P13" s="27">
        <v>43634</v>
      </c>
      <c r="Q13">
        <v>1901046</v>
      </c>
      <c r="S13">
        <v>341915223.10869998</v>
      </c>
      <c r="T13" t="s">
        <v>1253</v>
      </c>
      <c r="U13" t="s">
        <v>1254</v>
      </c>
      <c r="V13" t="s">
        <v>1255</v>
      </c>
      <c r="AA13" t="s">
        <v>1256</v>
      </c>
      <c r="AB13" s="28">
        <v>43655.482210648152</v>
      </c>
      <c r="AC13" t="s">
        <v>1257</v>
      </c>
      <c r="AD13" t="s">
        <v>1258</v>
      </c>
    </row>
    <row r="14" spans="1:30" x14ac:dyDescent="0.2">
      <c r="A14" t="s">
        <v>1290</v>
      </c>
      <c r="B14" t="s">
        <v>1291</v>
      </c>
      <c r="C14">
        <v>0</v>
      </c>
      <c r="D14" s="27">
        <v>43637</v>
      </c>
      <c r="E14" s="29">
        <v>68781.240000000005</v>
      </c>
      <c r="G14">
        <v>39520002</v>
      </c>
      <c r="H14">
        <v>2111</v>
      </c>
      <c r="I14" t="s">
        <v>1292</v>
      </c>
      <c r="J14" t="s">
        <v>1252</v>
      </c>
      <c r="O14" s="27">
        <v>43573</v>
      </c>
      <c r="P14" s="27">
        <v>43573</v>
      </c>
      <c r="Q14">
        <v>1900055</v>
      </c>
      <c r="S14">
        <v>335305734.10869998</v>
      </c>
      <c r="T14" t="s">
        <v>1253</v>
      </c>
      <c r="U14" t="s">
        <v>1254</v>
      </c>
      <c r="V14" t="s">
        <v>1255</v>
      </c>
      <c r="AA14" t="s">
        <v>1256</v>
      </c>
      <c r="AB14" s="28">
        <v>43644.42800925926</v>
      </c>
      <c r="AC14" t="s">
        <v>1293</v>
      </c>
      <c r="AD14" t="s">
        <v>1258</v>
      </c>
    </row>
    <row r="15" spans="1:30" x14ac:dyDescent="0.2">
      <c r="A15" t="s">
        <v>1294</v>
      </c>
      <c r="B15" t="s">
        <v>1295</v>
      </c>
      <c r="C15">
        <v>0</v>
      </c>
      <c r="D15" s="27">
        <v>43644</v>
      </c>
      <c r="E15" s="29">
        <v>654.85</v>
      </c>
      <c r="G15">
        <v>39520000</v>
      </c>
      <c r="H15">
        <v>9002</v>
      </c>
      <c r="J15" t="s">
        <v>1252</v>
      </c>
      <c r="O15" s="27">
        <v>43644</v>
      </c>
      <c r="S15">
        <v>343141582.10869998</v>
      </c>
      <c r="T15" t="s">
        <v>1253</v>
      </c>
      <c r="U15" t="s">
        <v>1254</v>
      </c>
      <c r="V15" t="s">
        <v>1296</v>
      </c>
      <c r="AA15" t="s">
        <v>1256</v>
      </c>
      <c r="AB15" s="28">
        <v>43649.342581018522</v>
      </c>
      <c r="AC15" t="s">
        <v>1268</v>
      </c>
      <c r="AD15" t="s">
        <v>1258</v>
      </c>
    </row>
    <row r="16" spans="1:30" x14ac:dyDescent="0.2">
      <c r="A16" t="s">
        <v>1297</v>
      </c>
      <c r="B16" t="s">
        <v>1298</v>
      </c>
      <c r="C16">
        <v>0</v>
      </c>
      <c r="D16" s="27">
        <v>43654</v>
      </c>
      <c r="E16" s="29">
        <v>3100</v>
      </c>
      <c r="G16">
        <v>39520002</v>
      </c>
      <c r="H16">
        <v>9036</v>
      </c>
      <c r="I16" t="s">
        <v>1251</v>
      </c>
      <c r="J16" t="s">
        <v>1252</v>
      </c>
      <c r="O16" s="27">
        <v>43654</v>
      </c>
      <c r="P16" s="27">
        <v>43654</v>
      </c>
      <c r="Q16">
        <v>1901057</v>
      </c>
      <c r="S16">
        <v>343439283.10869998</v>
      </c>
      <c r="T16" t="s">
        <v>1253</v>
      </c>
      <c r="U16" t="s">
        <v>1254</v>
      </c>
      <c r="V16" t="s">
        <v>1255</v>
      </c>
      <c r="AA16" t="s">
        <v>1256</v>
      </c>
      <c r="AB16" s="28">
        <v>43678.528425925928</v>
      </c>
      <c r="AC16" t="s">
        <v>1257</v>
      </c>
      <c r="AD16" t="s">
        <v>1258</v>
      </c>
    </row>
    <row r="17" spans="1:30" x14ac:dyDescent="0.2">
      <c r="A17" t="s">
        <v>1299</v>
      </c>
      <c r="B17" t="s">
        <v>1298</v>
      </c>
      <c r="C17">
        <v>0</v>
      </c>
      <c r="D17" s="27">
        <v>43690</v>
      </c>
      <c r="E17" s="29">
        <v>3100</v>
      </c>
      <c r="G17">
        <v>39520002</v>
      </c>
      <c r="H17">
        <v>9036</v>
      </c>
      <c r="I17" t="s">
        <v>1251</v>
      </c>
      <c r="J17" t="s">
        <v>1252</v>
      </c>
      <c r="O17" s="27">
        <v>43690</v>
      </c>
      <c r="P17" s="27">
        <v>43690</v>
      </c>
      <c r="Q17">
        <v>1901066</v>
      </c>
      <c r="S17">
        <v>347406615.10869998</v>
      </c>
      <c r="T17" t="s">
        <v>1253</v>
      </c>
      <c r="U17" t="s">
        <v>1254</v>
      </c>
      <c r="V17" t="s">
        <v>1255</v>
      </c>
      <c r="AA17" t="s">
        <v>1256</v>
      </c>
      <c r="AB17" s="28">
        <v>43711.530497685184</v>
      </c>
      <c r="AC17" t="s">
        <v>1257</v>
      </c>
      <c r="AD17" t="s">
        <v>1258</v>
      </c>
    </row>
    <row r="18" spans="1:30" x14ac:dyDescent="0.2">
      <c r="A18" t="s">
        <v>1300</v>
      </c>
      <c r="B18" t="s">
        <v>1301</v>
      </c>
      <c r="C18">
        <v>0</v>
      </c>
      <c r="D18" s="27">
        <v>43693</v>
      </c>
      <c r="E18" s="29">
        <v>453.46</v>
      </c>
      <c r="G18">
        <v>32142000</v>
      </c>
      <c r="H18">
        <v>9022</v>
      </c>
      <c r="I18" t="s">
        <v>1302</v>
      </c>
      <c r="J18" t="s">
        <v>1252</v>
      </c>
      <c r="O18" s="27">
        <v>43693</v>
      </c>
      <c r="Q18">
        <v>5781</v>
      </c>
      <c r="S18">
        <v>349059547.10869998</v>
      </c>
      <c r="T18" t="s">
        <v>1253</v>
      </c>
      <c r="U18" t="s">
        <v>1254</v>
      </c>
      <c r="AA18" t="s">
        <v>1256</v>
      </c>
      <c r="AB18" s="28">
        <v>43706.569826388892</v>
      </c>
      <c r="AC18" t="s">
        <v>1303</v>
      </c>
      <c r="AD18" t="s">
        <v>1258</v>
      </c>
    </row>
    <row r="19" spans="1:30" x14ac:dyDescent="0.2">
      <c r="A19" t="s">
        <v>1304</v>
      </c>
      <c r="B19" t="s">
        <v>1305</v>
      </c>
      <c r="C19">
        <v>0</v>
      </c>
      <c r="D19" s="27">
        <v>43703</v>
      </c>
      <c r="E19" s="29">
        <v>41.92</v>
      </c>
      <c r="G19">
        <v>32142000</v>
      </c>
      <c r="H19">
        <v>9022</v>
      </c>
      <c r="I19" t="s">
        <v>1302</v>
      </c>
      <c r="J19" t="s">
        <v>1252</v>
      </c>
      <c r="O19" s="27">
        <v>43703</v>
      </c>
      <c r="Q19">
        <v>190102</v>
      </c>
      <c r="S19">
        <v>349094026.10869998</v>
      </c>
      <c r="T19" t="s">
        <v>1253</v>
      </c>
      <c r="U19" t="s">
        <v>1254</v>
      </c>
      <c r="AA19" t="s">
        <v>1256</v>
      </c>
      <c r="AB19" s="28">
        <v>43707.362199074072</v>
      </c>
      <c r="AC19" t="s">
        <v>1303</v>
      </c>
      <c r="AD19" t="s">
        <v>1258</v>
      </c>
    </row>
    <row r="20" spans="1:30" x14ac:dyDescent="0.2">
      <c r="E20" s="30">
        <f>SUM(E2:E19)</f>
        <v>109056.81000000001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2019-09-19T12:43:06Z</dcterms:created>
  <dcterms:modified xsi:type="dcterms:W3CDTF">2019-09-20T11:46:34Z</dcterms:modified>
</cp:coreProperties>
</file>