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E7E21B2F-DC64-4DCF-937B-297EC9B79B0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3" l="1"/>
  <c r="J6" i="2" l="1"/>
</calcChain>
</file>

<file path=xl/sharedStrings.xml><?xml version="1.0" encoding="utf-8"?>
<sst xmlns="http://schemas.openxmlformats.org/spreadsheetml/2006/main" count="1508" uniqueCount="1354">
  <si>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</si>
  <si>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64980001     věcné dary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</si>
  <si>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</si>
  <si>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</si>
  <si>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</si>
  <si>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</si>
  <si>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</si>
  <si>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</si>
  <si>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</si>
  <si>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</si>
  <si>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</si>
  <si>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</si>
  <si>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</si>
  <si>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</si>
  <si>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</si>
  <si>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</si>
  <si>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</si>
  <si>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</si>
  <si>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</si>
  <si>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</si>
  <si>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</si>
  <si>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</si>
  <si>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</si>
  <si>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</si>
  <si>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</si>
  <si>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</si>
  <si>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</si>
  <si>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0184    1IK: rezidenti 2019 - nelékařské obory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</si>
  <si>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</si>
  <si>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</si>
  <si>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</si>
  <si>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</si>
  <si>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</si>
  <si>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</si>
  <si>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</si>
  <si>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</si>
  <si>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</si>
  <si>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</si>
  <si>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</si>
  <si>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</si>
  <si>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</si>
  <si>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</si>
  <si>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</si>
  <si>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</si>
  <si>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</si>
  <si>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</si>
  <si>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</si>
  <si>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</si>
  <si>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</si>
  <si>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0284    2IK-GER: rezidenti 2019 - nelékařské obory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</si>
  <si>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</si>
  <si>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</si>
  <si>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</si>
  <si>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</si>
  <si>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</si>
  <si>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</si>
  <si>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</si>
  <si>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</si>
  <si>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</si>
  <si>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</si>
  <si>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</si>
  <si>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</si>
  <si>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</si>
  <si>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</si>
  <si>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</si>
  <si>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</si>
  <si>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</si>
  <si>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0386    3IK: Rezidenti 2019 - lékaři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</si>
  <si>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</si>
  <si>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</si>
  <si>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</si>
  <si>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</si>
  <si>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</si>
  <si>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</si>
  <si>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</si>
  <si>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</si>
  <si>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</si>
  <si>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</si>
  <si>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</si>
  <si>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</si>
  <si>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</si>
  <si>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</si>
  <si>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</si>
  <si>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</si>
  <si>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</si>
  <si>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0484    1CHIR: rezidenti 2019 - nelékařské obory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</si>
  <si>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</si>
  <si>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</si>
  <si>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</si>
  <si>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</si>
  <si>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</si>
  <si>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</si>
  <si>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</si>
  <si>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</si>
  <si>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</si>
  <si>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</si>
  <si>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</si>
  <si>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</si>
  <si>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</si>
  <si>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</si>
  <si>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</si>
  <si>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</si>
  <si>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</si>
  <si>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</si>
  <si>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</si>
  <si>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</si>
  <si>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</si>
  <si>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</si>
  <si>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</si>
  <si>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</si>
  <si>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</si>
  <si>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</si>
  <si>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</si>
  <si>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</si>
  <si>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</si>
  <si>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</si>
  <si>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</si>
  <si>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</si>
  <si>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0684    NCHIR: rezidenti 2019 - nelékařské obory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</si>
  <si>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</si>
  <si>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</si>
  <si>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</si>
  <si>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</si>
  <si>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</si>
  <si>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</si>
  <si>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</si>
  <si>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</si>
  <si>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</si>
  <si>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</si>
  <si>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</si>
  <si>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</si>
  <si>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</si>
  <si>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</si>
  <si>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</si>
  <si>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</si>
  <si>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</si>
  <si>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</si>
  <si>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</si>
  <si>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</si>
  <si>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</si>
  <si>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</si>
  <si>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</si>
  <si>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</si>
  <si>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</si>
  <si>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</si>
  <si>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</si>
  <si>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</si>
  <si>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</si>
  <si>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</si>
  <si>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</si>
  <si>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</si>
  <si>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</si>
  <si>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</si>
  <si>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</si>
  <si>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</si>
  <si>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</si>
  <si>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</si>
  <si>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</si>
  <si>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</si>
  <si>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</si>
  <si>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</si>
  <si>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</si>
  <si>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</si>
  <si>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</si>
  <si>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</si>
  <si>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</si>
  <si>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</si>
  <si>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</si>
  <si>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</si>
  <si>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2019 - nelékařské obory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</si>
  <si>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</si>
  <si>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</si>
  <si>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</si>
  <si>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</si>
  <si>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</si>
  <si>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</si>
  <si>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</si>
  <si>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</si>
  <si>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</si>
  <si>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</si>
  <si>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</si>
  <si>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</si>
  <si>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</si>
  <si>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</si>
  <si>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</si>
  <si>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</si>
  <si>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0984    NOVO: Rezidenti 2019 - nelékařské obory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</si>
  <si>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</si>
  <si>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</si>
  <si>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</si>
  <si>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</si>
  <si>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</si>
  <si>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</si>
  <si>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</si>
  <si>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</si>
  <si>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</si>
  <si>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</si>
  <si>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</si>
  <si>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</si>
  <si>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</si>
  <si>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</si>
  <si>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</si>
  <si>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</si>
  <si>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</si>
  <si>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</si>
  <si>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</si>
  <si>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</si>
  <si>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</si>
  <si>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</si>
  <si>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</si>
  <si>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</si>
  <si>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</si>
  <si>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</si>
  <si>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</si>
  <si>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</si>
  <si>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1086    DK: Rezidenti 2019 - lékaři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</si>
  <si>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</si>
  <si>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</si>
  <si>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</si>
  <si>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</si>
  <si>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</si>
  <si>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</si>
  <si>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</si>
  <si>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</si>
  <si>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</si>
  <si>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</si>
  <si>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</si>
  <si>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</si>
  <si>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</si>
  <si>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</si>
  <si>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</si>
  <si>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</si>
  <si>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</si>
  <si>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</si>
  <si>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</si>
  <si>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</si>
  <si>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</si>
  <si>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</si>
  <si>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1184    ORT: rezidenti 2019 - nelékařské obory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</si>
  <si>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</si>
  <si>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</si>
  <si>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</si>
  <si>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</si>
  <si>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</si>
  <si>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</si>
  <si>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</si>
  <si>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</si>
  <si>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</si>
  <si>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</si>
  <si>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</si>
  <si>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</si>
  <si>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</si>
  <si>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</si>
  <si>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</si>
  <si>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</si>
  <si>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</si>
  <si>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</si>
  <si>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</si>
  <si>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</si>
  <si>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</si>
  <si>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</si>
  <si>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1384    ORL: rezidenti 2019 - nelékařské obory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</si>
  <si>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</si>
  <si>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</si>
  <si>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</si>
  <si>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</si>
  <si>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</si>
  <si>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</si>
  <si>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</si>
  <si>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</si>
  <si>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</si>
  <si>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</si>
  <si>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</si>
  <si>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</si>
  <si>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</si>
  <si>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2019 - nelékařské obory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</si>
  <si>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</si>
  <si>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</si>
  <si>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</si>
  <si>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</si>
  <si>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</si>
  <si>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</si>
  <si>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</si>
  <si>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</si>
  <si>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</si>
  <si>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</si>
  <si>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</si>
  <si>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</si>
  <si>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</si>
  <si>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</si>
  <si>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</si>
  <si>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</si>
  <si>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</si>
  <si>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</si>
  <si>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</si>
  <si>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</si>
  <si>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</si>
  <si>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</si>
  <si>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</si>
  <si>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</si>
  <si>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</si>
  <si>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</si>
  <si>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</si>
  <si>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1686    PLIC: rezidenti 2019 - lékaři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</si>
  <si>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</si>
  <si>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</si>
  <si>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</si>
  <si>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</si>
  <si>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</si>
  <si>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</si>
  <si>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</si>
  <si>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</si>
  <si>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</si>
  <si>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</si>
  <si>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</si>
  <si>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</si>
  <si>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</si>
  <si>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</si>
  <si>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</si>
  <si>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</si>
  <si>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</si>
  <si>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</si>
  <si>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</si>
  <si>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</si>
  <si>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</si>
  <si>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</si>
  <si>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</si>
  <si>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</si>
  <si>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</si>
  <si>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</si>
  <si>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</si>
  <si>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</si>
  <si>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</si>
  <si>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</si>
  <si>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</si>
  <si>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</si>
  <si>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</si>
  <si>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</si>
  <si>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</si>
  <si>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</si>
  <si>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</si>
  <si>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</si>
  <si>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</si>
  <si>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</si>
  <si>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</si>
  <si>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</si>
  <si>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</si>
  <si>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</si>
  <si>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</si>
  <si>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</si>
  <si>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</si>
  <si>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</si>
  <si>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</si>
  <si>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</si>
  <si>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</si>
  <si>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</si>
  <si>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</si>
  <si>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</si>
  <si>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</si>
  <si>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</si>
  <si>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</si>
  <si>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</si>
  <si>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</si>
  <si>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</si>
  <si>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</si>
  <si>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</si>
  <si>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</si>
  <si>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</si>
  <si>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</si>
  <si>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</si>
  <si>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</si>
  <si>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</si>
  <si>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</si>
  <si>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</si>
  <si>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</si>
  <si>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</si>
  <si>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</si>
  <si>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</si>
  <si>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</si>
  <si>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</si>
  <si>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</si>
  <si>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</si>
  <si>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</si>
  <si>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</si>
  <si>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</si>
  <si>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</si>
  <si>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</si>
  <si>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</si>
  <si>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</si>
  <si>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</si>
  <si>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</si>
  <si>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</si>
  <si>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</si>
  <si>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</si>
  <si>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</si>
  <si>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</si>
  <si>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</si>
  <si>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</si>
  <si>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</si>
  <si>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</si>
  <si>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</si>
  <si>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</si>
  <si>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</si>
  <si>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</si>
  <si>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</si>
  <si>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</si>
  <si>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</si>
  <si>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</si>
  <si>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</si>
  <si>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</si>
  <si>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</si>
  <si>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</si>
  <si>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</si>
  <si>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</si>
  <si>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</si>
  <si>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</si>
  <si>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</si>
  <si>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</si>
  <si>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</si>
  <si>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</si>
  <si>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</si>
  <si>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</si>
  <si>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</si>
  <si>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</si>
  <si>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</si>
  <si>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</si>
  <si>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</si>
  <si>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</si>
  <si>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</si>
  <si>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</si>
  <si>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</si>
  <si>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</si>
  <si>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</si>
  <si>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</si>
  <si>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</si>
  <si>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</si>
  <si>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</si>
  <si>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</si>
  <si>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</si>
  <si>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</si>
  <si>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</si>
  <si>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</si>
  <si>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</si>
  <si>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</si>
  <si>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</si>
  <si>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</si>
  <si>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</si>
  <si>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</si>
  <si>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</si>
  <si>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</si>
  <si>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</si>
  <si>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</si>
  <si>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</si>
  <si>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</si>
  <si>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</si>
  <si>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</si>
  <si>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</si>
  <si>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</si>
  <si>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</si>
  <si>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</si>
  <si>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</si>
  <si>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</si>
  <si>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</si>
  <si>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</si>
  <si>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</si>
  <si>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</si>
  <si>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</si>
  <si>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</si>
  <si>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</si>
  <si>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</si>
  <si>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3284    HOK: rezidenti 2019 - nelékařské obory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</si>
  <si>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</si>
  <si>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</si>
  <si>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</si>
  <si>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</si>
  <si>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</si>
  <si>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</si>
  <si>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</si>
  <si>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</si>
  <si>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</si>
  <si>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</si>
  <si>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</si>
  <si>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</si>
  <si>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</si>
  <si>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</si>
  <si>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</si>
  <si>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</si>
  <si>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</si>
  <si>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</si>
  <si>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</si>
  <si>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</si>
  <si>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</si>
  <si>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</si>
  <si>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</si>
  <si>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</si>
  <si>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</si>
  <si>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</si>
  <si>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</si>
  <si>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</si>
  <si>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</si>
  <si>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</si>
  <si>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</si>
  <si>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</si>
  <si>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</si>
  <si>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</si>
  <si>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</si>
  <si>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</si>
  <si>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3484    RTG: rezidenti 2019 - nelékařské obory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</si>
  <si>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</si>
  <si>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</si>
  <si>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</si>
  <si>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</si>
  <si>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</si>
  <si>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</si>
  <si>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</si>
  <si>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</si>
  <si>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</si>
  <si>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</si>
  <si>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</si>
  <si>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</si>
  <si>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</si>
  <si>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</si>
  <si>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</si>
  <si>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</si>
  <si>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</si>
  <si>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</si>
  <si>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</si>
  <si>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</si>
  <si>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</si>
  <si>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</si>
  <si>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</si>
  <si>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</si>
  <si>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</si>
  <si>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</si>
  <si>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</si>
  <si>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</si>
  <si>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</si>
  <si>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</si>
  <si>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</si>
  <si>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</si>
  <si>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</si>
  <si>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</si>
  <si>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</si>
  <si>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</si>
  <si>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</si>
  <si>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</si>
  <si>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</si>
  <si>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</si>
  <si>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</si>
  <si>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</si>
  <si>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</si>
  <si>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</si>
  <si>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</si>
  <si>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</si>
  <si>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</si>
  <si>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</si>
  <si>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</si>
  <si>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</si>
  <si>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</si>
  <si>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</si>
  <si>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</si>
  <si>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</si>
  <si>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</si>
  <si>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</si>
  <si>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</si>
  <si>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</si>
  <si>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</si>
  <si>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</si>
  <si>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</si>
  <si>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</si>
  <si>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</si>
  <si>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</si>
  <si>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</si>
  <si>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</si>
  <si>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</si>
  <si>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</si>
  <si>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</si>
  <si>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</si>
  <si>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</si>
  <si>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</si>
  <si>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</si>
  <si>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</si>
  <si>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</si>
  <si>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</si>
  <si>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</si>
  <si>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</si>
  <si>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</si>
  <si>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</si>
  <si>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</si>
  <si>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</si>
  <si>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</si>
  <si>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</si>
  <si>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</si>
  <si>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</si>
  <si>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</si>
  <si>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</si>
  <si>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</si>
  <si>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</si>
  <si>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</si>
  <si>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</si>
  <si>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</si>
  <si>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</si>
  <si>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</si>
  <si>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</si>
  <si>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</si>
  <si>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</si>
  <si>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</si>
  <si>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</si>
  <si>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</si>
  <si>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</si>
  <si>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</si>
  <si>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</si>
  <si>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</si>
  <si>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</si>
  <si>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</si>
  <si>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</si>
  <si>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</si>
  <si>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</si>
  <si>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</si>
  <si>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</si>
  <si>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</si>
  <si>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</si>
  <si>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</si>
  <si>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</si>
  <si>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</si>
  <si>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</si>
  <si>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5684    COSS: rezidenti 2019 - nelékařské obory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</si>
  <si>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</si>
  <si>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</si>
  <si>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</si>
  <si>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</si>
  <si>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</si>
  <si>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</si>
  <si>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</si>
  <si>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</si>
  <si>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</si>
  <si>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</si>
  <si>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</si>
  <si>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</si>
  <si>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</si>
  <si>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</si>
  <si>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</si>
  <si>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</si>
  <si>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</si>
  <si>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</si>
  <si>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</si>
  <si>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</si>
  <si>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</si>
  <si>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</si>
  <si>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</si>
  <si>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</si>
  <si>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</si>
  <si>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</si>
  <si>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</si>
  <si>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</si>
  <si>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</si>
  <si>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</si>
  <si>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</si>
  <si>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</si>
  <si>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</si>
  <si>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</si>
  <si>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</si>
  <si>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</si>
  <si>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</si>
  <si>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</si>
  <si>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</si>
  <si>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</si>
  <si>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</si>
  <si>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</si>
  <si>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</si>
  <si>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</si>
  <si>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</si>
  <si>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</si>
  <si>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</si>
  <si>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</si>
  <si>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</si>
  <si>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</si>
  <si>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</si>
  <si>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</si>
  <si>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</si>
  <si>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</si>
  <si>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</si>
  <si>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</si>
  <si>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</si>
  <si>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</si>
  <si>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</si>
  <si>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</si>
  <si>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</si>
  <si>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</si>
  <si>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</si>
  <si>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</si>
  <si>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</si>
  <si>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</si>
  <si>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</si>
  <si>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</si>
  <si>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</si>
  <si>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</si>
  <si>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</si>
  <si>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</si>
  <si>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</si>
  <si>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</si>
  <si>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</si>
  <si>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</si>
  <si>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</si>
  <si>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</si>
  <si>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</si>
  <si>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</si>
  <si>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</si>
  <si>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</si>
  <si>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</si>
  <si>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</si>
  <si>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</si>
  <si>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</si>
  <si>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</si>
  <si>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</si>
  <si>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</si>
  <si>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</si>
  <si>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</si>
  <si>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</si>
  <si>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</si>
  <si>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</si>
  <si>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</si>
  <si>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</si>
  <si>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</si>
  <si>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</si>
  <si>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</si>
  <si>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</si>
  <si>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</si>
  <si>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</si>
  <si>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</si>
  <si>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</si>
  <si>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</si>
  <si>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</si>
  <si>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</si>
  <si>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</si>
  <si>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</si>
  <si>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</si>
  <si>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</si>
  <si>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</si>
  <si>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</si>
  <si>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</si>
  <si>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</si>
  <si>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</si>
  <si>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</si>
  <si>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</si>
  <si>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</si>
  <si>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</si>
  <si>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</si>
  <si>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</si>
  <si>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</si>
  <si>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</si>
  <si>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</si>
  <si>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</si>
  <si>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</si>
  <si>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</si>
  <si>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</si>
  <si>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</si>
  <si>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</si>
  <si>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</si>
  <si>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</si>
  <si>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</si>
  <si>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</si>
  <si>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</si>
  <si>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</si>
  <si>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</si>
  <si>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</si>
  <si>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</si>
  <si>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</si>
  <si>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</si>
  <si>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</si>
  <si>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</si>
  <si>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</si>
  <si>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</si>
  <si>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</si>
  <si>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</si>
  <si>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</si>
  <si>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</si>
  <si>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</si>
  <si>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</si>
  <si>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</si>
  <si>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</si>
  <si>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</si>
  <si>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</si>
  <si>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</si>
  <si>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</si>
  <si>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</si>
  <si>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</si>
  <si>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</si>
  <si>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</si>
  <si>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</si>
  <si>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</si>
  <si>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</si>
  <si>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</si>
  <si>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</si>
  <si>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</si>
  <si>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</si>
  <si>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</si>
  <si>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</si>
  <si>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</si>
  <si>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</si>
  <si>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</si>
  <si>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</si>
  <si>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</si>
  <si>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</si>
  <si>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</si>
  <si>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</si>
  <si>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</si>
  <si>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</si>
  <si>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</si>
  <si>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</si>
  <si>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</si>
  <si>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</si>
  <si>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</si>
  <si>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</si>
  <si>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</si>
  <si>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</si>
  <si>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</si>
  <si>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</si>
  <si>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</si>
  <si>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</si>
  <si>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</si>
  <si>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</si>
  <si>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</si>
  <si>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</si>
  <si>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</si>
  <si>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</si>
  <si>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</si>
  <si>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</si>
  <si>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</si>
  <si>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</si>
  <si>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</si>
  <si>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</si>
  <si>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</si>
  <si>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</si>
  <si>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</si>
  <si>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</si>
  <si>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</si>
  <si>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</si>
  <si>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</si>
  <si>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</si>
  <si>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</si>
  <si>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</si>
  <si>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</si>
  <si>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</si>
  <si>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</si>
  <si>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</si>
  <si>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</si>
  <si>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</si>
  <si>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</si>
  <si>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</si>
  <si>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</si>
  <si>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</si>
  <si>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</si>
  <si>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</si>
  <si>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</si>
  <si>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</si>
  <si>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</si>
  <si>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</si>
  <si>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</si>
  <si>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</si>
  <si>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</si>
  <si>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</si>
  <si>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</si>
  <si>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</si>
  <si>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</si>
  <si>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</si>
  <si>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</si>
  <si>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</si>
  <si>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</si>
  <si>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</si>
  <si>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</si>
  <si>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</si>
  <si>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</si>
  <si>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</si>
  <si>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</si>
  <si>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</si>
  <si>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</si>
  <si>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</si>
  <si>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</si>
  <si>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</si>
  <si>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</si>
  <si>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</si>
  <si>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</si>
  <si>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</si>
  <si>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</si>
  <si>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</si>
  <si>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</si>
  <si>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</si>
  <si>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</si>
  <si>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</si>
  <si>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</si>
  <si>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</si>
  <si>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</si>
  <si>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</si>
  <si>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</si>
  <si>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</si>
  <si>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</si>
  <si>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</si>
  <si>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</si>
  <si>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</si>
  <si>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</si>
  <si>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</si>
  <si>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</si>
  <si>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</si>
  <si>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</si>
  <si>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</si>
  <si>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</si>
  <si>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</si>
  <si>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</si>
  <si>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</si>
  <si>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</si>
  <si>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</si>
  <si>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</si>
  <si>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</si>
  <si>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</si>
  <si>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</si>
  <si>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</si>
  <si>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</si>
  <si>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</si>
  <si>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</si>
  <si>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</si>
  <si>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</si>
  <si>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</si>
  <si>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</si>
  <si>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</si>
  <si>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</si>
  <si>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</si>
  <si>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</si>
  <si>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</si>
  <si>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</si>
  <si>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</si>
  <si>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</si>
  <si>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</si>
  <si>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</si>
  <si>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</si>
  <si>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</si>
  <si>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</si>
  <si>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</si>
  <si>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</si>
  <si>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</si>
  <si>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</si>
  <si>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</si>
  <si>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</si>
  <si>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</si>
  <si>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</si>
  <si>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</si>
  <si>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</si>
  <si>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</si>
  <si>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</si>
  <si>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</si>
  <si>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</si>
  <si>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</si>
  <si>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</si>
  <si>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</si>
  <si>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</si>
  <si>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</si>
  <si>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</si>
  <si>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</si>
  <si>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</si>
  <si>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</si>
  <si>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</si>
  <si>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</si>
  <si>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</si>
  <si>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</si>
  <si>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</si>
  <si>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</si>
  <si>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</si>
  <si>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</si>
  <si>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</si>
  <si>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</si>
  <si>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</si>
  <si>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</si>
  <si>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</si>
  <si>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</si>
  <si>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</si>
  <si>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</si>
  <si>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</si>
  <si>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</si>
  <si>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</si>
  <si>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</si>
  <si>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</si>
  <si>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</si>
  <si>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</si>
  <si>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</si>
  <si>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</si>
  <si>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</si>
  <si>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</si>
  <si>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</si>
  <si>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</si>
  <si>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</si>
  <si>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</si>
  <si>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</si>
  <si>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</si>
  <si>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</si>
  <si>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</si>
  <si>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</si>
  <si>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</si>
  <si>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</si>
  <si>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</si>
  <si>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</si>
  <si>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</si>
  <si>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</si>
  <si>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</si>
  <si>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</si>
  <si>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</si>
  <si>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</si>
  <si>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</si>
  <si>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</si>
  <si>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</si>
  <si>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</si>
  <si>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</si>
  <si>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</si>
  <si>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</si>
  <si>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</si>
  <si>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</si>
  <si>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</si>
  <si>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</si>
  <si>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</si>
  <si>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</si>
  <si>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</si>
  <si>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</si>
  <si>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</si>
  <si>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</si>
  <si>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</si>
  <si>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</si>
  <si>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</si>
  <si>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</si>
  <si>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</si>
  <si>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</si>
  <si>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</si>
  <si>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</si>
  <si>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</si>
  <si>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</si>
  <si>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</si>
  <si>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</si>
  <si>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</si>
  <si>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</si>
  <si>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</si>
  <si>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</si>
  <si>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</si>
  <si>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</si>
  <si>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</si>
  <si>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</si>
  <si>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</si>
  <si>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</si>
  <si>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</si>
  <si>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</si>
  <si>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</si>
  <si>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</si>
  <si>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</si>
  <si>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</si>
  <si>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</si>
  <si>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</si>
  <si>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</si>
  <si>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</si>
  <si>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</si>
  <si>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</si>
  <si>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</si>
  <si>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</si>
  <si>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</si>
  <si>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</si>
  <si>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</si>
  <si>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</si>
  <si>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</si>
  <si>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</si>
  <si>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</si>
  <si>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</si>
  <si>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</si>
  <si>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</si>
  <si>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</si>
  <si>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</si>
  <si>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</si>
  <si>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</si>
  <si>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</si>
  <si>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</si>
  <si>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</si>
  <si>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</si>
  <si>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</si>
  <si>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</si>
  <si>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</si>
  <si>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</si>
  <si>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</si>
  <si>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</si>
  <si>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</si>
  <si>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</si>
  <si>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</si>
  <si>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</si>
  <si>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</si>
  <si>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</si>
  <si>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</si>
  <si>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</si>
  <si>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</si>
  <si>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</si>
  <si>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</si>
  <si>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</si>
  <si>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</si>
  <si>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</si>
  <si>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</si>
  <si>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</si>
  <si>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</si>
  <si>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</si>
  <si>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</si>
  <si>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</si>
  <si>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</si>
  <si>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</si>
  <si>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</si>
  <si>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</si>
  <si>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</si>
  <si>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</si>
  <si>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</si>
  <si>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</si>
  <si>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</si>
  <si>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</si>
  <si>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</si>
  <si>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</si>
  <si>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</si>
  <si>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</si>
  <si>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</si>
  <si>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</si>
  <si>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</si>
  <si>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</si>
  <si>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</si>
  <si>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</si>
  <si>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</si>
  <si>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</si>
  <si>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</si>
  <si>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</si>
  <si>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</si>
  <si>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</si>
  <si>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</si>
  <si>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</si>
  <si>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</si>
  <si>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</si>
  <si>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</si>
  <si>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</si>
  <si>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</si>
  <si>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</si>
  <si>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</si>
  <si>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</si>
  <si>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</si>
  <si>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</si>
  <si>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</si>
  <si>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</si>
  <si>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</si>
  <si>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</si>
  <si>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</si>
  <si>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</si>
  <si>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</si>
  <si>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</si>
  <si>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</si>
  <si>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</si>
  <si>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</si>
  <si>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</si>
  <si>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</si>
  <si>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</si>
  <si>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</si>
  <si>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</si>
  <si>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</si>
  <si>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</si>
  <si>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</si>
  <si>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</si>
  <si>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</si>
  <si>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</si>
  <si>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</si>
  <si>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</si>
  <si>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</si>
  <si>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</si>
  <si>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</si>
  <si>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</si>
  <si>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</si>
  <si>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</si>
  <si>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</si>
  <si>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</si>
  <si>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</si>
  <si>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</si>
  <si>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</si>
  <si>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</si>
  <si>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</si>
  <si>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</si>
  <si>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</si>
  <si>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</si>
  <si>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</si>
  <si>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</si>
  <si>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</si>
  <si>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</si>
  <si>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</si>
  <si>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</si>
  <si>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</si>
  <si>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</si>
  <si>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</si>
  <si>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</si>
  <si>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</si>
  <si>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</si>
  <si>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</si>
  <si>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</si>
  <si>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</si>
  <si>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</si>
  <si>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</si>
  <si>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</si>
  <si>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</si>
  <si>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</si>
  <si>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</si>
  <si>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</si>
  <si>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</si>
  <si>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</si>
  <si>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</si>
  <si>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</si>
  <si>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</si>
  <si>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</si>
  <si>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</si>
  <si>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</si>
  <si>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</si>
  <si>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</si>
  <si>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</si>
  <si>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</si>
  <si>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</si>
  <si>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</si>
  <si>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</si>
  <si>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</si>
  <si>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</si>
  <si>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</si>
  <si>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</si>
  <si>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</si>
  <si>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</si>
  <si>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</si>
  <si>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</si>
  <si>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</si>
  <si>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</si>
  <si>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</si>
  <si>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</si>
  <si>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</si>
  <si>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</si>
  <si>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</si>
  <si>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</si>
  <si>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</si>
  <si>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</si>
  <si>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</si>
  <si>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</si>
  <si>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</si>
  <si>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</si>
  <si>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</si>
  <si>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</si>
  <si>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</si>
  <si>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</si>
  <si>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</si>
  <si>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</si>
  <si>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</si>
  <si>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</si>
  <si>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</si>
  <si>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</si>
  <si>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</si>
  <si>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</si>
  <si>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</si>
  <si>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</si>
  <si>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</si>
  <si>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</si>
  <si>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</si>
  <si>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</si>
  <si>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</si>
  <si>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t>Návrh rozpočtu 2020</t>
  </si>
  <si>
    <t>(odhad)</t>
  </si>
  <si>
    <t>1.500 tis. Kč</t>
  </si>
  <si>
    <t>ID-2019-06-000002</t>
  </si>
  <si>
    <t>věcný dar-17 ks povlečení ložní, 17 ks dekorace</t>
  </si>
  <si>
    <t>Doseděl Karel</t>
  </si>
  <si>
    <t>DARY</t>
  </si>
  <si>
    <t>Ano</t>
  </si>
  <si>
    <t>Zaúčtováno</t>
  </si>
  <si>
    <t>Reifová Milada</t>
  </si>
  <si>
    <t>NOVO: lůžkové oddělení 16C + 16B + 16BD</t>
  </si>
  <si>
    <t>Dary</t>
  </si>
  <si>
    <t>ID-2019-06-000013</t>
  </si>
  <si>
    <t>věcný dar-léčivé přípravky OFEV</t>
  </si>
  <si>
    <t>Boehringer Ingelheim, spol. s r.o.</t>
  </si>
  <si>
    <t>LEK: lékárna - výdej HVLP</t>
  </si>
  <si>
    <t>ID-2019-06-000011</t>
  </si>
  <si>
    <t>věcný dar-pákový kávovar Sencor</t>
  </si>
  <si>
    <t>DS Soft Olomouc, spol. s r.o.</t>
  </si>
  <si>
    <t>URE: Organizace plesu FN</t>
  </si>
  <si>
    <t>ID-2019-06-000012</t>
  </si>
  <si>
    <t>věcný dar-mobilní telefon Nokia</t>
  </si>
  <si>
    <t>ERISERV, spol. s r.o.</t>
  </si>
  <si>
    <t>ID-2019-06-000024</t>
  </si>
  <si>
    <t>věcný dar-kávovoar Délonghi</t>
  </si>
  <si>
    <t>Bučkevič Jiří Ing.</t>
  </si>
  <si>
    <t>HOK: JIP 5B</t>
  </si>
  <si>
    <t>ID-2019-06-000023</t>
  </si>
  <si>
    <t>věcný dar-tiskárna Epson</t>
  </si>
  <si>
    <t>Galuszková Dana MUDr.</t>
  </si>
  <si>
    <t>TO: laboratoř - SVLS</t>
  </si>
  <si>
    <t>ID-2019-06-000025</t>
  </si>
  <si>
    <t>věcný dar-křeslo zátěžové Maxim</t>
  </si>
  <si>
    <t>ORTIKA CZ s.r.o.</t>
  </si>
  <si>
    <t>NEUR: ambulance</t>
  </si>
  <si>
    <t>ID-2019-06-000032</t>
  </si>
  <si>
    <t>věcný dar-půjčení vozu SEAT na celý víkend</t>
  </si>
  <si>
    <t>AUTOCENTRUM OLOMOUC s.r.o.</t>
  </si>
  <si>
    <t>ID-2019-06-000034</t>
  </si>
  <si>
    <t>věcný dar-výtvarné potřeby, hračky a hry</t>
  </si>
  <si>
    <t>Hrubá Renata</t>
  </si>
  <si>
    <t>DK: lůžkové oddělení 28C vč.dospáv. haly</t>
  </si>
  <si>
    <t>ID-2019-06-000033</t>
  </si>
  <si>
    <t>věcný dar-přísada do koupele</t>
  </si>
  <si>
    <t>Marková Ilona Ing.</t>
  </si>
  <si>
    <t>ID-2019-06-000037</t>
  </si>
  <si>
    <t>věcný dar-vysavač Miele</t>
  </si>
  <si>
    <t>MIELE,spol. s r.o.</t>
  </si>
  <si>
    <t>ID-2019-06-000038</t>
  </si>
  <si>
    <t>věcný dar-lednička Beko</t>
  </si>
  <si>
    <t>BELUPO léky a kosmetika, s.r.o. - organizační složka</t>
  </si>
  <si>
    <t>KOZNI: vedení klinického pracoviště</t>
  </si>
  <si>
    <t>ID-2019-06-000043</t>
  </si>
  <si>
    <t>věcný dar-10 ks noční stolek</t>
  </si>
  <si>
    <t>Miller Jaroslav</t>
  </si>
  <si>
    <t>PLIC: lůžkové oddělení 25</t>
  </si>
  <si>
    <t>ID-2019-06-000044</t>
  </si>
  <si>
    <t>věcný dar-matrace s kompresorem</t>
  </si>
  <si>
    <t>ID-2019-06-000075</t>
  </si>
  <si>
    <t>věcný dar-30 ks přístroj Babysense</t>
  </si>
  <si>
    <t>Nadace Křižovatka</t>
  </si>
  <si>
    <t>ID-2019-06-000089</t>
  </si>
  <si>
    <t>věcný dar-implantační pumpa</t>
  </si>
  <si>
    <t>AOP Orphan Pharmaceuticals AG</t>
  </si>
  <si>
    <t>1IK: odd. invaz. vyš. metod-kardiovertery</t>
  </si>
  <si>
    <t>ID-2019-06-000087</t>
  </si>
  <si>
    <t>věcný dar-15 ks přísada do koupele</t>
  </si>
  <si>
    <t>ID-2019-06-000088</t>
  </si>
  <si>
    <t>věcný dar-knihy a hry pro děti</t>
  </si>
  <si>
    <t>Novotný Petr</t>
  </si>
  <si>
    <t>DK: lůžkové oddělení 21B</t>
  </si>
  <si>
    <t>ID-2019-06-000115</t>
  </si>
  <si>
    <t>věcný dar-odsávačka mateř.mléka</t>
  </si>
  <si>
    <t>ags 92, s.r.o.</t>
  </si>
  <si>
    <t>ID-2019-06-000111</t>
  </si>
  <si>
    <t>věcný dar-5x kojenecká váha</t>
  </si>
  <si>
    <t>Nestlé Česko s.r.o.</t>
  </si>
  <si>
    <t>ID-2019-06-000116</t>
  </si>
  <si>
    <t>věcný dar-darovací voucher na malinový dort (24 ks)</t>
  </si>
  <si>
    <t>Ollies dorty s.r.o.</t>
  </si>
  <si>
    <t>TO: výroba</t>
  </si>
  <si>
    <t>ID-2019-06-000114</t>
  </si>
  <si>
    <t>věcný dar-2 křesla</t>
  </si>
  <si>
    <t>Richard Würz</t>
  </si>
  <si>
    <t>1CHIR: JIP  6</t>
  </si>
  <si>
    <t>ID-2019-06-000128</t>
  </si>
  <si>
    <t>věcný dar-Oxymetr Radical</t>
  </si>
  <si>
    <t>Nadační fond FAnn dětem</t>
  </si>
  <si>
    <t>ID-2019-06-000129</t>
  </si>
  <si>
    <t>věcný dar-2ks kancelářské křeslo</t>
  </si>
  <si>
    <t>Táborský Miloš Prof.MUDr. CSc.,FESC,MBA</t>
  </si>
  <si>
    <t>1IK: vedení klinického pracoviště</t>
  </si>
  <si>
    <t>ID-2019-06-000130</t>
  </si>
  <si>
    <t>věcný dar-2 ks lavice kovová Spring</t>
  </si>
  <si>
    <t>1IK: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</si>
</sst>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d\.m\.yyyy"/>
  </numFmts>
  <fonts count="10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164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0" fontId="9" fillId="4" borderId="0" xfId="0" applyFont="1" applyFill="1"/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4" fontId="0" fillId="0" borderId="0" xfId="0" applyNumberFormat="1"/>
    <xf numFmtId="22" fontId="0" fillId="0" borderId="0" xfId="0" applyNumberFormat="1"/>
    <xf numFmtId="8" fontId="0" fillId="0" borderId="0" xfId="0" applyNumberFormat="1"/>
    <xf numFmtId="8" fontId="7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1F0C-1E72-4A81-9EA1-CA11073E046D}">
  <dimension ref="A1:L10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2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12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</row>
    <row r="3" spans="1:12" ht="12.75" customHeight="1" thickBo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12" ht="13.5" thickBot="1" x14ac:dyDescent="0.25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12" ht="13.5" thickBot="1" x14ac:dyDescent="0.25">
      <c r="B5" s="21" t="s">
        <v>6</v>
      </c>
      <c r="C5" s="21" t="s">
        <v>7</v>
      </c>
      <c r="D5" s="21" t="s">
        <v>6</v>
      </c>
      <c r="E5" s="21" t="s">
        <v>7</v>
      </c>
      <c r="F5" s="21" t="s">
        <v>6</v>
      </c>
      <c r="G5" s="21" t="s">
        <v>7</v>
      </c>
      <c r="H5" s="21" t="s">
        <v>6</v>
      </c>
      <c r="I5" s="21" t="s">
        <v>7</v>
      </c>
    </row>
    <row r="6" spans="1:12" ht="24" customHeight="1" thickBot="1" x14ac:dyDescent="0.25">
      <c r="A6" s="22" t="s">
        <v>1258</v>
      </c>
      <c r="B6" s="23">
        <v>1000.0001002689201</v>
      </c>
      <c r="C6" s="23">
        <v>1999.40103</v>
      </c>
      <c r="D6" s="23">
        <v>1000</v>
      </c>
      <c r="E6" s="23">
        <v>917.94375000000002</v>
      </c>
      <c r="F6" s="23">
        <v>1000</v>
      </c>
      <c r="G6" s="23">
        <v>1544.2303999999999</v>
      </c>
      <c r="H6" s="23">
        <v>1000</v>
      </c>
      <c r="I6" s="24">
        <v>1678.7910999999999</v>
      </c>
      <c r="J6" s="25">
        <f>I6/8*12</f>
        <v>2518.1866499999996</v>
      </c>
      <c r="K6" s="20"/>
      <c r="L6" s="20"/>
    </row>
    <row r="9" spans="1:12" ht="24.75" customHeight="1" x14ac:dyDescent="0.25">
      <c r="A9" s="17" t="s">
        <v>1259</v>
      </c>
      <c r="B9" s="17" t="s">
        <v>1261</v>
      </c>
      <c r="C9" s="17"/>
    </row>
    <row r="10" spans="1:12" ht="12.75" customHeight="1" x14ac:dyDescent="0.2">
      <c r="A10" s="6" t="s">
        <v>1260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1"/>
  <sheetViews>
    <sheetView workbookViewId="0">
      <selection activeCell="A6" sqref="A6:I6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11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12" t="s">
        <v>1</v>
      </c>
      <c r="B2" s="8"/>
      <c r="C2" s="8"/>
      <c r="D2" s="8"/>
      <c r="E2" s="8"/>
      <c r="F2" s="8"/>
      <c r="G2" s="8"/>
      <c r="H2" s="8"/>
      <c r="I2" s="8"/>
    </row>
    <row r="3" spans="1:9" ht="12.7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15" t="s">
        <v>1258</v>
      </c>
      <c r="B6" s="16">
        <v>1000.0001002689201</v>
      </c>
      <c r="C6" s="16">
        <v>1999.40103</v>
      </c>
      <c r="D6" s="16">
        <v>1000</v>
      </c>
      <c r="E6" s="16">
        <v>917.94375000000002</v>
      </c>
      <c r="F6" s="16">
        <v>1000</v>
      </c>
      <c r="G6" s="16">
        <v>1544.2303999999999</v>
      </c>
      <c r="H6" s="16">
        <v>1000</v>
      </c>
      <c r="I6" s="16">
        <v>1678.7910999999999</v>
      </c>
    </row>
    <row r="7" spans="1:9" x14ac:dyDescent="0.2">
      <c r="A7" s="4" t="s">
        <v>8</v>
      </c>
      <c r="B7" s="3">
        <v>0</v>
      </c>
      <c r="C7" s="3">
        <v>973.06287999999995</v>
      </c>
      <c r="D7" s="3">
        <v>0</v>
      </c>
      <c r="E7" s="3">
        <v>425.18391000000003</v>
      </c>
      <c r="F7" s="3">
        <v>0</v>
      </c>
      <c r="G7" s="3">
        <v>508.86399999999998</v>
      </c>
      <c r="H7" s="3">
        <v>0</v>
      </c>
      <c r="I7" s="3">
        <v>487.40600000000001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12.052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55.043880000000001</v>
      </c>
      <c r="D13" s="3">
        <v>0</v>
      </c>
      <c r="E13" s="3">
        <v>21.012740000000001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8.1679999999999993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36.441000000000003</v>
      </c>
      <c r="D17" s="3">
        <v>0</v>
      </c>
      <c r="E17" s="3">
        <v>6.99017</v>
      </c>
      <c r="F17" s="3">
        <v>0</v>
      </c>
      <c r="G17" s="3">
        <v>27.853999999999999</v>
      </c>
      <c r="H17" s="3">
        <v>0</v>
      </c>
      <c r="I17" s="3">
        <v>17.884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396.17899999999997</v>
      </c>
      <c r="D19" s="3">
        <v>0</v>
      </c>
      <c r="E19" s="3">
        <v>389.01299999999998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485.399</v>
      </c>
      <c r="D20" s="3">
        <v>0</v>
      </c>
      <c r="E20" s="3">
        <v>0</v>
      </c>
      <c r="F20" s="3">
        <v>0</v>
      </c>
      <c r="G20" s="3">
        <v>481.01</v>
      </c>
      <c r="H20" s="3">
        <v>0</v>
      </c>
      <c r="I20" s="3">
        <v>457.47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5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4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31.19145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31.19145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5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4" t="s">
        <v>52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5" t="s">
        <v>66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4" t="s">
        <v>69</v>
      </c>
      <c r="B68" s="3">
        <v>0</v>
      </c>
      <c r="C68" s="3">
        <v>1.5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25.431999999999999</v>
      </c>
    </row>
    <row r="69" spans="1:9" x14ac:dyDescent="0.2">
      <c r="A69" s="5" t="s">
        <v>70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1.5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25.431999999999999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5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4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5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4" t="s">
        <v>101</v>
      </c>
      <c r="B100" s="3">
        <v>0</v>
      </c>
      <c r="C100" s="3">
        <v>32.666530000000002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5" t="s">
        <v>102</v>
      </c>
      <c r="B101" s="3">
        <v>0</v>
      </c>
      <c r="C101" s="3">
        <v>19.230530000000002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13.436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5" t="s">
        <v>118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4" t="s">
        <v>123</v>
      </c>
      <c r="B122" s="3">
        <v>0</v>
      </c>
      <c r="C122" s="3">
        <v>31.122710000000001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31.122710000000001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5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4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81.599000000000004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81.599000000000004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5" t="s">
        <v>168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4" t="s">
        <v>173</v>
      </c>
      <c r="B172" s="3">
        <v>0</v>
      </c>
      <c r="C172" s="3">
        <v>66.540800000000004</v>
      </c>
      <c r="D172" s="3">
        <v>0</v>
      </c>
      <c r="E172" s="3">
        <v>119.13720000000001</v>
      </c>
      <c r="F172" s="3">
        <v>0</v>
      </c>
      <c r="G172" s="3">
        <v>325.36165</v>
      </c>
      <c r="H172" s="3">
        <v>0</v>
      </c>
      <c r="I172" s="3">
        <v>276.75349999999997</v>
      </c>
    </row>
    <row r="173" spans="1:9" x14ac:dyDescent="0.2">
      <c r="A173" s="5" t="s">
        <v>174</v>
      </c>
      <c r="B173" s="3">
        <v>0</v>
      </c>
      <c r="C173" s="3">
        <v>4</v>
      </c>
      <c r="D173" s="3">
        <v>0</v>
      </c>
      <c r="E173" s="3">
        <v>2.5939999999999999</v>
      </c>
      <c r="F173" s="3">
        <v>0</v>
      </c>
      <c r="G173" s="3">
        <v>12.1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29.418900000000001</v>
      </c>
      <c r="D177" s="3">
        <v>0</v>
      </c>
      <c r="E177" s="3">
        <v>46.674100000000003</v>
      </c>
      <c r="F177" s="3">
        <v>0</v>
      </c>
      <c r="G177" s="3">
        <v>308.42964999999998</v>
      </c>
      <c r="H177" s="3">
        <v>0</v>
      </c>
      <c r="I177" s="3">
        <v>276.75349999999997</v>
      </c>
    </row>
    <row r="178" spans="1:9" x14ac:dyDescent="0.2">
      <c r="A178" s="5" t="s">
        <v>179</v>
      </c>
      <c r="B178" s="3">
        <v>0</v>
      </c>
      <c r="C178" s="3">
        <v>25.541899999999998</v>
      </c>
      <c r="D178" s="3">
        <v>0</v>
      </c>
      <c r="E178" s="3">
        <v>69.869100000000003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7.58</v>
      </c>
      <c r="D180" s="3">
        <v>0</v>
      </c>
      <c r="E180" s="3">
        <v>0</v>
      </c>
      <c r="F180" s="3">
        <v>0</v>
      </c>
      <c r="G180" s="3">
        <v>4.8319999999999999</v>
      </c>
      <c r="H180" s="3">
        <v>0</v>
      </c>
      <c r="I180" s="3">
        <v>0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5" t="s">
        <v>184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5" t="s">
        <v>185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4" t="s">
        <v>190</v>
      </c>
      <c r="B189" s="3">
        <v>0</v>
      </c>
      <c r="C189" s="3">
        <v>534.89099999999996</v>
      </c>
      <c r="D189" s="3">
        <v>0</v>
      </c>
      <c r="E189" s="3">
        <v>98.622</v>
      </c>
      <c r="F189" s="3">
        <v>0</v>
      </c>
      <c r="G189" s="3">
        <v>103.56</v>
      </c>
      <c r="H189" s="3">
        <v>0</v>
      </c>
      <c r="I189" s="3">
        <v>25.661950000000001</v>
      </c>
    </row>
    <row r="190" spans="1:9" x14ac:dyDescent="0.2">
      <c r="A190" s="5" t="s">
        <v>191</v>
      </c>
      <c r="B190" s="3">
        <v>0</v>
      </c>
      <c r="C190" s="3">
        <v>22.259</v>
      </c>
      <c r="D190" s="3">
        <v>0</v>
      </c>
      <c r="E190" s="3">
        <v>0</v>
      </c>
      <c r="F190" s="3">
        <v>0</v>
      </c>
      <c r="G190" s="3">
        <v>22.763000000000002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49.475000000000001</v>
      </c>
      <c r="F194" s="3">
        <v>0</v>
      </c>
      <c r="G194" s="3">
        <v>0.63500000000000001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7.0579999999999998</v>
      </c>
    </row>
    <row r="196" spans="1:9" x14ac:dyDescent="0.2">
      <c r="A196" s="5" t="s">
        <v>197</v>
      </c>
      <c r="B196" s="3">
        <v>0</v>
      </c>
      <c r="C196" s="3">
        <v>68.86</v>
      </c>
      <c r="D196" s="3">
        <v>0</v>
      </c>
      <c r="E196" s="3">
        <v>4.6459999999999999</v>
      </c>
      <c r="F196" s="3">
        <v>0</v>
      </c>
      <c r="G196" s="3">
        <v>26.18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39.991999999999997</v>
      </c>
      <c r="H197" s="3">
        <v>0</v>
      </c>
      <c r="I197" s="3">
        <v>18.603950000000001</v>
      </c>
    </row>
    <row r="198" spans="1:9" x14ac:dyDescent="0.2">
      <c r="A198" s="5" t="s">
        <v>199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74.98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355.762</v>
      </c>
      <c r="D202" s="3">
        <v>0</v>
      </c>
      <c r="E202" s="3">
        <v>3.5209999999999999</v>
      </c>
      <c r="F202" s="3">
        <v>0</v>
      </c>
      <c r="G202" s="3">
        <v>13.99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13.03</v>
      </c>
      <c r="D204" s="3">
        <v>0</v>
      </c>
      <c r="E204" s="3">
        <v>40.98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5" t="s">
        <v>214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4" t="s">
        <v>221</v>
      </c>
      <c r="B220" s="3">
        <v>0</v>
      </c>
      <c r="C220" s="3">
        <v>56.660800000000002</v>
      </c>
      <c r="D220" s="3">
        <v>0</v>
      </c>
      <c r="E220" s="3">
        <v>37.582000000000001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5" t="s">
        <v>222</v>
      </c>
      <c r="B221" s="3">
        <v>0</v>
      </c>
      <c r="C221" s="3">
        <v>23.355799999999999</v>
      </c>
      <c r="D221" s="3">
        <v>0</v>
      </c>
      <c r="E221" s="3">
        <v>5.49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0</v>
      </c>
      <c r="D226" s="3">
        <v>0</v>
      </c>
      <c r="E226" s="3">
        <v>32.091999999999999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5" t="s">
        <v>228</v>
      </c>
      <c r="B227" s="3">
        <v>0</v>
      </c>
      <c r="C227" s="3">
        <v>8.7780000000000005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8.7780000000000005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15.749000000000001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5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4" t="s">
        <v>242</v>
      </c>
      <c r="B241" s="3">
        <v>0</v>
      </c>
      <c r="C241" s="3">
        <v>64.559479999999994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5" t="s">
        <v>243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16.899999999999999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47.659480000000002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4" t="s">
        <v>251</v>
      </c>
      <c r="B250" s="3">
        <v>0</v>
      </c>
      <c r="C250" s="3">
        <v>7.3690699999999998</v>
      </c>
      <c r="D250" s="3">
        <v>0</v>
      </c>
      <c r="E250" s="3">
        <v>0</v>
      </c>
      <c r="F250" s="3">
        <v>0</v>
      </c>
      <c r="G250" s="3">
        <v>5.56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7.3690699999999998</v>
      </c>
      <c r="D253" s="3">
        <v>0</v>
      </c>
      <c r="E253" s="3">
        <v>0</v>
      </c>
      <c r="F253" s="3">
        <v>0</v>
      </c>
      <c r="G253" s="3">
        <v>5.56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5" t="s">
        <v>256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4" t="s">
        <v>265</v>
      </c>
      <c r="B264" s="3">
        <v>0</v>
      </c>
      <c r="C264" s="3">
        <v>0</v>
      </c>
      <c r="D264" s="3">
        <v>0</v>
      </c>
      <c r="E264" s="3">
        <v>35.478999999999999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35.478999999999999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5" t="s">
        <v>268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5" t="s">
        <v>274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4" t="s">
        <v>277</v>
      </c>
      <c r="B276" s="3">
        <v>0</v>
      </c>
      <c r="C276" s="3">
        <v>20.425000000000001</v>
      </c>
      <c r="D276" s="3">
        <v>0</v>
      </c>
      <c r="E276" s="3">
        <v>67.447999999999993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20.425000000000001</v>
      </c>
      <c r="D278" s="3">
        <v>0</v>
      </c>
      <c r="E278" s="3">
        <v>67.447999999999993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4" t="s">
        <v>283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25.48</v>
      </c>
      <c r="H282" s="3">
        <v>0</v>
      </c>
      <c r="I282" s="3">
        <v>52.418999999999997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52.418999999999997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25.48</v>
      </c>
      <c r="H293" s="3">
        <v>0</v>
      </c>
      <c r="I293" s="3">
        <v>0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5" t="s">
        <v>297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4" t="s">
        <v>307</v>
      </c>
      <c r="B306" s="3">
        <v>0</v>
      </c>
      <c r="C306" s="3">
        <v>18.52</v>
      </c>
      <c r="D306" s="3">
        <v>0</v>
      </c>
      <c r="E306" s="3">
        <v>10.17686</v>
      </c>
      <c r="F306" s="3">
        <v>0</v>
      </c>
      <c r="G306" s="3">
        <v>0</v>
      </c>
      <c r="H306" s="3">
        <v>0</v>
      </c>
      <c r="I306" s="3">
        <v>11.329000000000001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5" t="s">
        <v>313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4.1719999999999997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18.52</v>
      </c>
      <c r="D316" s="3">
        <v>0</v>
      </c>
      <c r="E316" s="3">
        <v>2.1</v>
      </c>
      <c r="F316" s="3">
        <v>0</v>
      </c>
      <c r="G316" s="3">
        <v>0</v>
      </c>
      <c r="H316" s="3">
        <v>0</v>
      </c>
      <c r="I316" s="3">
        <v>11.329000000000001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3.9048600000000002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4" t="s">
        <v>323</v>
      </c>
      <c r="B322" s="3">
        <v>0</v>
      </c>
      <c r="C322" s="3">
        <v>0</v>
      </c>
      <c r="D322" s="3">
        <v>0</v>
      </c>
      <c r="E322" s="3">
        <v>6.0290999999999997</v>
      </c>
      <c r="F322" s="3">
        <v>0</v>
      </c>
      <c r="G322" s="3">
        <v>4.79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5" t="s">
        <v>326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5.67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0.35909999999999997</v>
      </c>
      <c r="F328" s="3">
        <v>0</v>
      </c>
      <c r="G328" s="3">
        <v>4.79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5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4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5" t="s">
        <v>340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4" t="s">
        <v>343</v>
      </c>
      <c r="B342" s="3">
        <v>0</v>
      </c>
      <c r="C342" s="3">
        <v>0</v>
      </c>
      <c r="D342" s="3">
        <v>0</v>
      </c>
      <c r="E342" s="3">
        <v>34.046500000000002</v>
      </c>
      <c r="F342" s="3">
        <v>0</v>
      </c>
      <c r="G342" s="3">
        <v>5.7839999999999998</v>
      </c>
      <c r="H342" s="3">
        <v>0</v>
      </c>
      <c r="I342" s="3">
        <v>7.6390000000000002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7.6390000000000002</v>
      </c>
    </row>
    <row r="344" spans="1:9" x14ac:dyDescent="0.2">
      <c r="A344" s="5" t="s">
        <v>345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5.7839999999999998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34.046500000000002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4" t="s">
        <v>350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8.4280000000000008</v>
      </c>
      <c r="H349" s="3">
        <v>0</v>
      </c>
      <c r="I349" s="3">
        <v>0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5" t="s">
        <v>358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8.4280000000000008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4" t="s">
        <v>368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5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5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4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12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12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4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5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5" t="s">
        <v>393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394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395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396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5" t="s">
        <v>397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pans="1:9" x14ac:dyDescent="0.2">
      <c r="A397" s="4" t="s">
        <v>398</v>
      </c>
      <c r="B397" s="3">
        <v>0</v>
      </c>
      <c r="C397" s="3">
        <v>8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399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400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5" t="s">
        <v>401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402</v>
      </c>
      <c r="B401" s="3">
        <v>0</v>
      </c>
      <c r="C401" s="3">
        <v>8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1"/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5" t="s">
        <v>404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4" t="s">
        <v>406</v>
      </c>
      <c r="B406" s="3">
        <v>0</v>
      </c>
      <c r="C406" s="3">
        <v>0</v>
      </c>
      <c r="D406" s="3">
        <v>0</v>
      </c>
      <c r="E406" s="3">
        <v>4.5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0</v>
      </c>
      <c r="D409" s="3">
        <v>0</v>
      </c>
      <c r="E409" s="3">
        <v>4.5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5" t="s">
        <v>410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4" t="s">
        <v>414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5" t="s">
        <v>423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5" t="s">
        <v>426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4" t="s">
        <v>430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5.1666699999999999</v>
      </c>
      <c r="H430" s="3">
        <v>0</v>
      </c>
      <c r="I430" s="3">
        <v>0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5.1666699999999999</v>
      </c>
      <c r="H432" s="3">
        <v>0</v>
      </c>
      <c r="I432" s="3">
        <v>0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4" t="s">
        <v>436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5" t="s">
        <v>438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4" t="s">
        <v>448</v>
      </c>
      <c r="B448" s="3">
        <v>0</v>
      </c>
      <c r="C448" s="3">
        <v>28.722999999999999</v>
      </c>
      <c r="D448" s="3">
        <v>0</v>
      </c>
      <c r="E448" s="3">
        <v>8.8000000000000007</v>
      </c>
      <c r="F448" s="3">
        <v>0</v>
      </c>
      <c r="G448" s="3">
        <v>43.293999999999997</v>
      </c>
      <c r="H448" s="3">
        <v>0</v>
      </c>
      <c r="I448" s="3">
        <v>7.4989999999999997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0.73799999999999999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2.234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20.425000000000001</v>
      </c>
      <c r="D454" s="3">
        <v>0</v>
      </c>
      <c r="E454" s="3">
        <v>0</v>
      </c>
      <c r="F454" s="3">
        <v>0</v>
      </c>
      <c r="G454" s="3">
        <v>0.50600000000000001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8.298</v>
      </c>
      <c r="D455" s="3">
        <v>0</v>
      </c>
      <c r="E455" s="3">
        <v>8.8000000000000007</v>
      </c>
      <c r="F455" s="3">
        <v>0</v>
      </c>
      <c r="G455" s="3">
        <v>3.9969999999999999</v>
      </c>
      <c r="H455" s="3">
        <v>0</v>
      </c>
      <c r="I455" s="3">
        <v>7.4989999999999997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0.53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35.14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0.14899999999999999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5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4" t="s">
        <v>476</v>
      </c>
      <c r="B476" s="3">
        <v>0</v>
      </c>
      <c r="C476" s="3">
        <v>31.448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5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31.448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4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5" t="s">
        <v>497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5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4" t="s">
        <v>509</v>
      </c>
      <c r="B509" s="3">
        <v>0</v>
      </c>
      <c r="C509" s="3">
        <v>50.441949999999999</v>
      </c>
      <c r="D509" s="3">
        <v>0</v>
      </c>
      <c r="E509" s="3">
        <v>16.977</v>
      </c>
      <c r="F509" s="3">
        <v>0</v>
      </c>
      <c r="G509" s="3">
        <v>43.933999999999997</v>
      </c>
      <c r="H509" s="3">
        <v>0</v>
      </c>
      <c r="I509" s="3">
        <v>34.741999999999997</v>
      </c>
    </row>
    <row r="510" spans="1:9" x14ac:dyDescent="0.2">
      <c r="A510" s="5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16.262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50.441949999999999</v>
      </c>
      <c r="D518" s="3">
        <v>0</v>
      </c>
      <c r="E518" s="3">
        <v>16.977</v>
      </c>
      <c r="F518" s="3">
        <v>0</v>
      </c>
      <c r="G518" s="3">
        <v>43.933999999999997</v>
      </c>
      <c r="H518" s="3">
        <v>0</v>
      </c>
      <c r="I518" s="3">
        <v>18.48</v>
      </c>
    </row>
    <row r="519" spans="1:9" x14ac:dyDescent="0.2">
      <c r="A519" s="4" t="s">
        <v>519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5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5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4" t="s">
        <v>531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4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5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4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5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4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5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4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4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4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5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4" t="s">
        <v>576</v>
      </c>
      <c r="B576" s="3">
        <v>0</v>
      </c>
      <c r="C576" s="3">
        <v>0</v>
      </c>
      <c r="D576" s="3">
        <v>0</v>
      </c>
      <c r="E576" s="3">
        <v>0</v>
      </c>
      <c r="F576" s="3">
        <v>0</v>
      </c>
      <c r="G576" s="3">
        <v>300.91462999999999</v>
      </c>
      <c r="H576" s="3">
        <v>0</v>
      </c>
      <c r="I576" s="3">
        <v>731.48073999999895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5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300.91462999999999</v>
      </c>
      <c r="H582" s="3">
        <v>0</v>
      </c>
      <c r="I582" s="3">
        <v>731.48073999999895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4" t="s">
        <v>593</v>
      </c>
      <c r="B593" s="3">
        <v>0</v>
      </c>
      <c r="C593" s="3">
        <v>3.99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5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3.99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5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5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5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4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4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5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4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5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4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5" t="s">
        <v>626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4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4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3.1459999999999999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5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5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3.1459999999999999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4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4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4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5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4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5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4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5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4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5" t="s">
        <v>948</v>
      </c>
      <c r="B948" s="3">
        <v>0</v>
      </c>
      <c r="C948" s="3">
        <v>0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0</v>
      </c>
      <c r="C950" s="3">
        <v>0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5" t="s">
        <v>952</v>
      </c>
      <c r="B952" s="3">
        <v>0</v>
      </c>
      <c r="C952" s="3">
        <v>0</v>
      </c>
      <c r="D952" s="3">
        <v>0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5" t="s">
        <v>953</v>
      </c>
      <c r="B953" s="3">
        <v>0</v>
      </c>
      <c r="C953" s="3">
        <v>0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4" t="s">
        <v>961</v>
      </c>
      <c r="B961" s="3">
        <v>1000.0001002689201</v>
      </c>
      <c r="C961" s="3">
        <v>0</v>
      </c>
      <c r="D961" s="3">
        <v>1000</v>
      </c>
      <c r="E961" s="3">
        <v>0</v>
      </c>
      <c r="F961" s="3">
        <v>1000</v>
      </c>
      <c r="G961" s="3">
        <v>0</v>
      </c>
      <c r="H961" s="3">
        <v>1000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0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5" t="s">
        <v>963</v>
      </c>
      <c r="B963" s="3">
        <v>1000.0001002689201</v>
      </c>
      <c r="C963" s="3">
        <v>0</v>
      </c>
      <c r="D963" s="3">
        <v>1000</v>
      </c>
      <c r="E963" s="3">
        <v>0</v>
      </c>
      <c r="F963" s="3">
        <v>1000</v>
      </c>
      <c r="G963" s="3">
        <v>0</v>
      </c>
      <c r="H963" s="3">
        <v>1000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4" t="s">
        <v>965</v>
      </c>
      <c r="B965" s="3">
        <v>0</v>
      </c>
      <c r="C965" s="3">
        <v>69.479810000000001</v>
      </c>
      <c r="D965" s="3">
        <v>0</v>
      </c>
      <c r="E965" s="3">
        <v>50.816180000000003</v>
      </c>
      <c r="F965" s="3">
        <v>0</v>
      </c>
      <c r="G965" s="3">
        <v>38.302999999999997</v>
      </c>
      <c r="H965" s="3">
        <v>0</v>
      </c>
      <c r="I965" s="3">
        <v>18.428909999999998</v>
      </c>
    </row>
    <row r="966" spans="1:9" x14ac:dyDescent="0.2">
      <c r="A966" s="5" t="s">
        <v>966</v>
      </c>
      <c r="B966" s="3">
        <v>0</v>
      </c>
      <c r="C966" s="3">
        <v>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0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57.451810000000002</v>
      </c>
      <c r="D975" s="3">
        <v>0</v>
      </c>
      <c r="E975" s="3">
        <v>50.816180000000003</v>
      </c>
      <c r="F975" s="3">
        <v>0</v>
      </c>
      <c r="G975" s="3">
        <v>38.302999999999997</v>
      </c>
      <c r="H975" s="3">
        <v>0</v>
      </c>
      <c r="I975" s="3">
        <v>18.428909999999998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0</v>
      </c>
      <c r="C986" s="3">
        <v>0</v>
      </c>
      <c r="D986" s="3">
        <v>0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3.0249999999999999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5" t="s">
        <v>1000</v>
      </c>
      <c r="B1000" s="3">
        <v>0</v>
      </c>
      <c r="C1000" s="3">
        <v>9.0030000000000001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5" t="s">
        <v>1030</v>
      </c>
      <c r="B1030" s="3">
        <v>0</v>
      </c>
      <c r="C1030" s="3">
        <v>0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4" t="s">
        <v>1043</v>
      </c>
      <c r="B1043" s="3">
        <v>0</v>
      </c>
      <c r="C1043" s="3">
        <v>0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0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5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5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4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5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4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5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5" t="s">
        <v>1116</v>
      </c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1117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5" t="s">
        <v>1118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1119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4" t="s">
        <v>1120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1121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1122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1123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1124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1125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1126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4" t="s">
        <v>1127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1128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1"/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4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5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4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5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5" t="s">
        <v>1242</v>
      </c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1243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5" t="s">
        <v>1244</v>
      </c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1245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1246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5" t="s">
        <v>1247</v>
      </c>
      <c r="B1248" s="3">
        <v>0</v>
      </c>
      <c r="C1248" s="3">
        <v>0</v>
      </c>
      <c r="D1248" s="3">
        <v>0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</row>
    <row r="1249" spans="1:9" x14ac:dyDescent="0.2">
      <c r="A1249" s="5" t="s">
        <v>1248</v>
      </c>
      <c r="B1249" s="3">
        <v>0</v>
      </c>
      <c r="C1249" s="3">
        <v>0</v>
      </c>
      <c r="D1249" s="3">
        <v>0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</row>
    <row r="1250" spans="1:9" x14ac:dyDescent="0.2">
      <c r="A1250" s="5" t="s">
        <v>1249</v>
      </c>
      <c r="B1250" s="3">
        <v>0</v>
      </c>
      <c r="C1250" s="3">
        <v>0</v>
      </c>
      <c r="D1250" s="3">
        <v>0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5" t="s">
        <v>1250</v>
      </c>
      <c r="B1251" s="3">
        <v>0</v>
      </c>
      <c r="C1251" s="3">
        <v>0</v>
      </c>
      <c r="D1251" s="3">
        <v>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5" t="s">
        <v>1251</v>
      </c>
      <c r="B1252" s="3">
        <v>0</v>
      </c>
      <c r="C1252" s="3">
        <v>0</v>
      </c>
      <c r="D1252" s="3">
        <v>0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5" t="s">
        <v>1252</v>
      </c>
      <c r="B1253" s="3">
        <v>0</v>
      </c>
      <c r="C1253" s="3">
        <v>0</v>
      </c>
      <c r="D1253" s="3">
        <v>0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5" t="s">
        <v>1253</v>
      </c>
      <c r="B1254" s="3">
        <v>0</v>
      </c>
      <c r="C1254" s="3">
        <v>0</v>
      </c>
      <c r="D1254" s="3">
        <v>0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5" t="s">
        <v>1254</v>
      </c>
      <c r="B1255" s="3">
        <v>0</v>
      </c>
      <c r="C1255" s="3">
        <v>0</v>
      </c>
      <c r="D1255" s="3">
        <v>0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1"/>
      <c r="B1256" s="3">
        <v>0</v>
      </c>
      <c r="C1256" s="3">
        <v>0</v>
      </c>
      <c r="D1256" s="3">
        <v>0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5" t="s">
        <v>1255</v>
      </c>
      <c r="B1257" s="3">
        <v>0</v>
      </c>
      <c r="C1257" s="3">
        <v>0</v>
      </c>
      <c r="D1257" s="3">
        <v>0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1"/>
      <c r="B1258" s="3">
        <v>0</v>
      </c>
      <c r="C1258" s="3">
        <v>0</v>
      </c>
      <c r="D1258" s="3">
        <v>0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5" t="s">
        <v>1256</v>
      </c>
      <c r="B1259" s="3">
        <v>0</v>
      </c>
      <c r="C1259" s="3">
        <v>0</v>
      </c>
      <c r="D1259" s="3">
        <v>0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4" t="s">
        <v>1257</v>
      </c>
      <c r="B1260" s="3">
        <v>0</v>
      </c>
      <c r="C1260" s="3">
        <v>0</v>
      </c>
      <c r="D1260" s="3">
        <v>0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7">
        <v>43728</v>
      </c>
      <c r="B1261" s="8"/>
      <c r="C1261" s="8"/>
      <c r="D1261" s="9">
        <v>1</v>
      </c>
      <c r="E1261" s="8"/>
      <c r="F1261" s="8"/>
      <c r="G1261" s="10">
        <v>0.54916666000000003</v>
      </c>
      <c r="H1261" s="8"/>
      <c r="I1261" s="8"/>
    </row>
  </sheetData>
  <mergeCells count="10">
    <mergeCell ref="A1261:C1261"/>
    <mergeCell ref="D1261:F1261"/>
    <mergeCell ref="G1261:I1261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D2C0-89B8-4CE5-92CA-AB3FFA3418B1}">
  <dimension ref="A2:AD27"/>
  <sheetViews>
    <sheetView workbookViewId="0">
      <selection activeCell="F24" sqref="F24:F26"/>
    </sheetView>
  </sheetViews>
  <sheetFormatPr defaultRowHeight="12.75" x14ac:dyDescent="0.2"/>
  <cols>
    <col min="2" max="2" width="38.28515625" customWidth="1"/>
    <col min="6" max="6" width="23.140625" style="28" customWidth="1"/>
    <col min="19" max="19" width="19.7109375" customWidth="1"/>
  </cols>
  <sheetData>
    <row r="2" spans="1:30" x14ac:dyDescent="0.2">
      <c r="A2" t="s">
        <v>1262</v>
      </c>
      <c r="B2" t="s">
        <v>1263</v>
      </c>
      <c r="C2">
        <v>0</v>
      </c>
      <c r="D2" s="26">
        <v>43496</v>
      </c>
      <c r="F2" s="28">
        <v>4233</v>
      </c>
      <c r="G2">
        <v>38480000</v>
      </c>
      <c r="H2">
        <v>911</v>
      </c>
      <c r="I2" t="s">
        <v>1264</v>
      </c>
      <c r="J2" t="s">
        <v>1265</v>
      </c>
      <c r="O2" s="26">
        <v>43496</v>
      </c>
      <c r="S2">
        <v>325745833.10869998</v>
      </c>
      <c r="T2" t="s">
        <v>1266</v>
      </c>
      <c r="U2" t="s">
        <v>1267</v>
      </c>
      <c r="AA2" t="s">
        <v>1268</v>
      </c>
      <c r="AB2" s="27">
        <v>43502.399618055555</v>
      </c>
      <c r="AC2" t="s">
        <v>1269</v>
      </c>
      <c r="AD2" t="s">
        <v>1270</v>
      </c>
    </row>
    <row r="3" spans="1:30" x14ac:dyDescent="0.2">
      <c r="A3" t="s">
        <v>1271</v>
      </c>
      <c r="B3" t="s">
        <v>1272</v>
      </c>
      <c r="C3">
        <v>0</v>
      </c>
      <c r="D3" s="26">
        <v>43524</v>
      </c>
      <c r="F3" s="28">
        <v>731480.74</v>
      </c>
      <c r="G3">
        <v>38480000</v>
      </c>
      <c r="H3">
        <v>4806</v>
      </c>
      <c r="I3" t="s">
        <v>1273</v>
      </c>
      <c r="J3" t="s">
        <v>1265</v>
      </c>
      <c r="O3" s="26">
        <v>43524</v>
      </c>
      <c r="S3">
        <v>328783362.10869998</v>
      </c>
      <c r="T3" t="s">
        <v>1266</v>
      </c>
      <c r="U3" t="s">
        <v>1267</v>
      </c>
      <c r="AA3" t="s">
        <v>1268</v>
      </c>
      <c r="AB3" s="27">
        <v>43525.382268518515</v>
      </c>
      <c r="AC3" t="s">
        <v>1274</v>
      </c>
      <c r="AD3" t="s">
        <v>1270</v>
      </c>
    </row>
    <row r="4" spans="1:30" x14ac:dyDescent="0.2">
      <c r="A4" t="s">
        <v>1275</v>
      </c>
      <c r="B4" t="s">
        <v>1276</v>
      </c>
      <c r="C4">
        <v>0</v>
      </c>
      <c r="D4" s="26">
        <v>43524</v>
      </c>
      <c r="F4" s="28">
        <v>4343</v>
      </c>
      <c r="G4">
        <v>38480000</v>
      </c>
      <c r="H4">
        <v>9010</v>
      </c>
      <c r="I4" t="s">
        <v>1277</v>
      </c>
      <c r="J4" t="s">
        <v>1265</v>
      </c>
      <c r="O4" s="26">
        <v>43524</v>
      </c>
      <c r="S4">
        <v>328778529.10869998</v>
      </c>
      <c r="T4" t="s">
        <v>1266</v>
      </c>
      <c r="U4" t="s">
        <v>1267</v>
      </c>
      <c r="AA4" t="s">
        <v>1268</v>
      </c>
      <c r="AB4" s="27">
        <v>43525.371701388889</v>
      </c>
      <c r="AC4" t="s">
        <v>1278</v>
      </c>
      <c r="AD4" t="s">
        <v>1270</v>
      </c>
    </row>
    <row r="5" spans="1:30" x14ac:dyDescent="0.2">
      <c r="A5" t="s">
        <v>1279</v>
      </c>
      <c r="B5" t="s">
        <v>1280</v>
      </c>
      <c r="C5">
        <v>0</v>
      </c>
      <c r="D5" s="26">
        <v>43524</v>
      </c>
      <c r="F5" s="28">
        <v>4495</v>
      </c>
      <c r="G5">
        <v>38480000</v>
      </c>
      <c r="H5">
        <v>9010</v>
      </c>
      <c r="I5" t="s">
        <v>1281</v>
      </c>
      <c r="J5" t="s">
        <v>1265</v>
      </c>
      <c r="O5" s="26">
        <v>43524</v>
      </c>
      <c r="S5">
        <v>328781664.10869998</v>
      </c>
      <c r="T5" t="s">
        <v>1266</v>
      </c>
      <c r="U5" t="s">
        <v>1267</v>
      </c>
      <c r="AA5" t="s">
        <v>1268</v>
      </c>
      <c r="AB5" s="27">
        <v>43525.377835648149</v>
      </c>
      <c r="AC5" t="s">
        <v>1278</v>
      </c>
      <c r="AD5" t="s">
        <v>1270</v>
      </c>
    </row>
    <row r="6" spans="1:30" x14ac:dyDescent="0.2">
      <c r="A6" t="s">
        <v>1282</v>
      </c>
      <c r="B6" t="s">
        <v>1283</v>
      </c>
      <c r="C6">
        <v>0</v>
      </c>
      <c r="D6" s="26">
        <v>43553</v>
      </c>
      <c r="F6" s="28">
        <v>7499</v>
      </c>
      <c r="G6">
        <v>38480000</v>
      </c>
      <c r="H6">
        <v>3231</v>
      </c>
      <c r="I6" t="s">
        <v>1284</v>
      </c>
      <c r="J6" t="s">
        <v>1265</v>
      </c>
      <c r="O6" s="26">
        <v>43553</v>
      </c>
      <c r="S6">
        <v>332389433.10869998</v>
      </c>
      <c r="T6" t="s">
        <v>1266</v>
      </c>
      <c r="U6" t="s">
        <v>1267</v>
      </c>
      <c r="AA6" t="s">
        <v>1268</v>
      </c>
      <c r="AB6" s="27">
        <v>43553.340127314812</v>
      </c>
      <c r="AC6" t="s">
        <v>1285</v>
      </c>
      <c r="AD6" t="s">
        <v>1270</v>
      </c>
    </row>
    <row r="7" spans="1:30" x14ac:dyDescent="0.2">
      <c r="A7" t="s">
        <v>1286</v>
      </c>
      <c r="B7" t="s">
        <v>1287</v>
      </c>
      <c r="C7">
        <v>0</v>
      </c>
      <c r="D7" s="26">
        <v>43553</v>
      </c>
      <c r="F7" s="28">
        <v>16262</v>
      </c>
      <c r="G7">
        <v>38480000</v>
      </c>
      <c r="H7">
        <v>3541</v>
      </c>
      <c r="I7" t="s">
        <v>1288</v>
      </c>
      <c r="J7" t="s">
        <v>1265</v>
      </c>
      <c r="O7" s="26">
        <v>43553</v>
      </c>
      <c r="S7">
        <v>332388871.10869998</v>
      </c>
      <c r="T7" t="s">
        <v>1266</v>
      </c>
      <c r="U7" t="s">
        <v>1267</v>
      </c>
      <c r="AA7" t="s">
        <v>1268</v>
      </c>
      <c r="AB7" s="27">
        <v>43553.348182870373</v>
      </c>
      <c r="AC7" t="s">
        <v>1289</v>
      </c>
      <c r="AD7" t="s">
        <v>1270</v>
      </c>
    </row>
    <row r="8" spans="1:30" x14ac:dyDescent="0.2">
      <c r="A8" t="s">
        <v>1290</v>
      </c>
      <c r="B8" t="s">
        <v>1291</v>
      </c>
      <c r="C8">
        <v>0</v>
      </c>
      <c r="D8" s="26">
        <v>43553</v>
      </c>
      <c r="F8" s="28">
        <v>11329</v>
      </c>
      <c r="G8">
        <v>38480000</v>
      </c>
      <c r="H8">
        <v>1721</v>
      </c>
      <c r="I8" t="s">
        <v>1292</v>
      </c>
      <c r="J8" t="s">
        <v>1265</v>
      </c>
      <c r="O8" s="26">
        <v>43553</v>
      </c>
      <c r="S8">
        <v>332392580.10869998</v>
      </c>
      <c r="T8" t="s">
        <v>1266</v>
      </c>
      <c r="U8" t="s">
        <v>1267</v>
      </c>
      <c r="AA8" t="s">
        <v>1268</v>
      </c>
      <c r="AB8" s="27">
        <v>43553.353449074071</v>
      </c>
      <c r="AC8" t="s">
        <v>1293</v>
      </c>
      <c r="AD8" t="s">
        <v>1270</v>
      </c>
    </row>
    <row r="9" spans="1:30" x14ac:dyDescent="0.2">
      <c r="A9" t="s">
        <v>1294</v>
      </c>
      <c r="B9" t="s">
        <v>1295</v>
      </c>
      <c r="C9">
        <v>0</v>
      </c>
      <c r="D9" s="26">
        <v>43555</v>
      </c>
      <c r="F9" s="28">
        <v>5000</v>
      </c>
      <c r="G9">
        <v>38480000</v>
      </c>
      <c r="H9">
        <v>9010</v>
      </c>
      <c r="I9" t="s">
        <v>1296</v>
      </c>
      <c r="J9" t="s">
        <v>1265</v>
      </c>
      <c r="O9" s="26">
        <v>43555</v>
      </c>
      <c r="S9">
        <v>333673410.10869998</v>
      </c>
      <c r="T9" t="s">
        <v>1266</v>
      </c>
      <c r="U9" t="s">
        <v>1267</v>
      </c>
      <c r="AA9" t="s">
        <v>1268</v>
      </c>
      <c r="AB9" s="27">
        <v>43564.448298611111</v>
      </c>
      <c r="AC9" t="s">
        <v>1278</v>
      </c>
      <c r="AD9" t="s">
        <v>1270</v>
      </c>
    </row>
    <row r="10" spans="1:30" x14ac:dyDescent="0.2">
      <c r="A10" t="s">
        <v>1297</v>
      </c>
      <c r="B10" t="s">
        <v>1298</v>
      </c>
      <c r="C10">
        <v>0</v>
      </c>
      <c r="D10" s="26">
        <v>43555</v>
      </c>
      <c r="F10" s="28">
        <v>7058</v>
      </c>
      <c r="G10">
        <v>38480000</v>
      </c>
      <c r="H10">
        <v>1012</v>
      </c>
      <c r="I10" t="s">
        <v>1299</v>
      </c>
      <c r="J10" t="s">
        <v>1265</v>
      </c>
      <c r="O10" s="26">
        <v>43555</v>
      </c>
      <c r="S10">
        <v>333687945.10869998</v>
      </c>
      <c r="T10" t="s">
        <v>1266</v>
      </c>
      <c r="U10" t="s">
        <v>1267</v>
      </c>
      <c r="AA10" t="s">
        <v>1268</v>
      </c>
      <c r="AB10" s="27">
        <v>43564.484270833331</v>
      </c>
      <c r="AC10" t="s">
        <v>1300</v>
      </c>
      <c r="AD10" t="s">
        <v>1270</v>
      </c>
    </row>
    <row r="11" spans="1:30" x14ac:dyDescent="0.2">
      <c r="A11" t="s">
        <v>1301</v>
      </c>
      <c r="B11" t="s">
        <v>1302</v>
      </c>
      <c r="C11">
        <v>0</v>
      </c>
      <c r="D11" s="26">
        <v>43555</v>
      </c>
      <c r="F11" s="28">
        <v>2719</v>
      </c>
      <c r="G11">
        <v>38480000</v>
      </c>
      <c r="H11">
        <v>911</v>
      </c>
      <c r="I11" t="s">
        <v>1303</v>
      </c>
      <c r="J11" t="s">
        <v>1265</v>
      </c>
      <c r="O11" s="26">
        <v>43555</v>
      </c>
      <c r="S11">
        <v>333676182.10869998</v>
      </c>
      <c r="T11" t="s">
        <v>1266</v>
      </c>
      <c r="U11" t="s">
        <v>1267</v>
      </c>
      <c r="AA11" t="s">
        <v>1268</v>
      </c>
      <c r="AB11" s="27">
        <v>43564.455787037034</v>
      </c>
      <c r="AC11" t="s">
        <v>1269</v>
      </c>
      <c r="AD11" t="s">
        <v>1270</v>
      </c>
    </row>
    <row r="12" spans="1:30" x14ac:dyDescent="0.2">
      <c r="A12" t="s">
        <v>1304</v>
      </c>
      <c r="B12" t="s">
        <v>1305</v>
      </c>
      <c r="C12">
        <v>0</v>
      </c>
      <c r="D12" s="26">
        <v>43555</v>
      </c>
      <c r="F12" s="28">
        <v>4590.91</v>
      </c>
      <c r="G12">
        <v>38480000</v>
      </c>
      <c r="H12">
        <v>9010</v>
      </c>
      <c r="I12" t="s">
        <v>1306</v>
      </c>
      <c r="J12" t="s">
        <v>1265</v>
      </c>
      <c r="O12" s="26">
        <v>43555</v>
      </c>
      <c r="S12">
        <v>334241160.10869998</v>
      </c>
      <c r="T12" t="s">
        <v>1266</v>
      </c>
      <c r="U12" t="s">
        <v>1267</v>
      </c>
      <c r="AA12" t="s">
        <v>1268</v>
      </c>
      <c r="AB12" s="27">
        <v>43567.404733796298</v>
      </c>
      <c r="AC12" t="s">
        <v>1278</v>
      </c>
      <c r="AD12" t="s">
        <v>1270</v>
      </c>
    </row>
    <row r="13" spans="1:30" x14ac:dyDescent="0.2">
      <c r="A13" t="s">
        <v>1307</v>
      </c>
      <c r="B13" t="s">
        <v>1308</v>
      </c>
      <c r="C13">
        <v>0</v>
      </c>
      <c r="D13" s="26">
        <v>43581</v>
      </c>
      <c r="F13" s="28">
        <v>7639</v>
      </c>
      <c r="G13">
        <v>38480000</v>
      </c>
      <c r="H13">
        <v>2001</v>
      </c>
      <c r="I13" t="s">
        <v>1309</v>
      </c>
      <c r="J13" t="s">
        <v>1265</v>
      </c>
      <c r="O13" s="26">
        <v>43581</v>
      </c>
      <c r="S13">
        <v>336353377.10869998</v>
      </c>
      <c r="T13" t="s">
        <v>1266</v>
      </c>
      <c r="U13" t="s">
        <v>1267</v>
      </c>
      <c r="AA13" t="s">
        <v>1268</v>
      </c>
      <c r="AB13" s="27">
        <v>43581.291967592595</v>
      </c>
      <c r="AC13" t="s">
        <v>1310</v>
      </c>
      <c r="AD13" t="s">
        <v>1270</v>
      </c>
    </row>
    <row r="14" spans="1:30" x14ac:dyDescent="0.2">
      <c r="A14" t="s">
        <v>1311</v>
      </c>
      <c r="B14" t="s">
        <v>1312</v>
      </c>
      <c r="C14">
        <v>0</v>
      </c>
      <c r="D14" s="26">
        <v>43585</v>
      </c>
      <c r="F14" s="28">
        <v>37520</v>
      </c>
      <c r="G14">
        <v>38480000</v>
      </c>
      <c r="H14">
        <v>1612</v>
      </c>
      <c r="I14" t="s">
        <v>1313</v>
      </c>
      <c r="J14" t="s">
        <v>1265</v>
      </c>
      <c r="O14" s="26">
        <v>43585</v>
      </c>
      <c r="S14">
        <v>336935030.10869998</v>
      </c>
      <c r="T14" t="s">
        <v>1266</v>
      </c>
      <c r="U14" t="s">
        <v>1267</v>
      </c>
      <c r="AA14" t="s">
        <v>1268</v>
      </c>
      <c r="AB14" s="27">
        <v>43588.373888888891</v>
      </c>
      <c r="AC14" t="s">
        <v>1314</v>
      </c>
      <c r="AD14" t="s">
        <v>1270</v>
      </c>
    </row>
    <row r="15" spans="1:30" x14ac:dyDescent="0.2">
      <c r="A15" t="s">
        <v>1315</v>
      </c>
      <c r="B15" t="s">
        <v>1316</v>
      </c>
      <c r="C15">
        <v>0</v>
      </c>
      <c r="D15" s="26">
        <v>43585</v>
      </c>
      <c r="F15" s="28">
        <v>14899</v>
      </c>
      <c r="G15">
        <v>38480000</v>
      </c>
      <c r="H15">
        <v>1612</v>
      </c>
      <c r="I15" t="s">
        <v>1313</v>
      </c>
      <c r="J15" t="s">
        <v>1265</v>
      </c>
      <c r="O15" s="26">
        <v>43585</v>
      </c>
      <c r="S15">
        <v>336936803.10869998</v>
      </c>
      <c r="T15" t="s">
        <v>1266</v>
      </c>
      <c r="U15" t="s">
        <v>1267</v>
      </c>
      <c r="AA15" t="s">
        <v>1268</v>
      </c>
      <c r="AB15" s="27">
        <v>43588.376817129632</v>
      </c>
      <c r="AC15" t="s">
        <v>1314</v>
      </c>
      <c r="AD15" t="s">
        <v>1270</v>
      </c>
    </row>
    <row r="16" spans="1:30" x14ac:dyDescent="0.2">
      <c r="A16" t="s">
        <v>1317</v>
      </c>
      <c r="B16" t="s">
        <v>1318</v>
      </c>
      <c r="C16">
        <v>0</v>
      </c>
      <c r="D16" s="26">
        <v>43616</v>
      </c>
      <c r="F16" s="28">
        <v>59230</v>
      </c>
      <c r="G16">
        <v>38480000</v>
      </c>
      <c r="H16">
        <v>911</v>
      </c>
      <c r="I16" t="s">
        <v>1319</v>
      </c>
      <c r="J16" t="s">
        <v>1265</v>
      </c>
      <c r="O16" s="26">
        <v>43616</v>
      </c>
      <c r="S16">
        <v>339901886.10869998</v>
      </c>
      <c r="T16" t="s">
        <v>1266</v>
      </c>
      <c r="U16" t="s">
        <v>1267</v>
      </c>
      <c r="AA16" t="s">
        <v>1268</v>
      </c>
      <c r="AB16" s="27">
        <v>43616.397106481483</v>
      </c>
      <c r="AC16" t="s">
        <v>1269</v>
      </c>
      <c r="AD16" t="s">
        <v>1270</v>
      </c>
    </row>
    <row r="17" spans="1:30" x14ac:dyDescent="0.2">
      <c r="A17" t="s">
        <v>1320</v>
      </c>
      <c r="B17" t="s">
        <v>1321</v>
      </c>
      <c r="C17">
        <v>0</v>
      </c>
      <c r="D17" s="26">
        <v>43634</v>
      </c>
      <c r="F17" s="28">
        <v>457470</v>
      </c>
      <c r="G17">
        <v>38480000</v>
      </c>
      <c r="H17">
        <v>171</v>
      </c>
      <c r="I17" t="s">
        <v>1322</v>
      </c>
      <c r="J17" t="s">
        <v>1265</v>
      </c>
      <c r="O17" s="26">
        <v>43634</v>
      </c>
      <c r="S17">
        <v>341934598.10869998</v>
      </c>
      <c r="T17" t="s">
        <v>1266</v>
      </c>
      <c r="U17" t="s">
        <v>1267</v>
      </c>
      <c r="AA17" t="s">
        <v>1268</v>
      </c>
      <c r="AB17" s="27">
        <v>43634.39261574074</v>
      </c>
      <c r="AC17" t="s">
        <v>1323</v>
      </c>
      <c r="AD17" t="s">
        <v>1270</v>
      </c>
    </row>
    <row r="18" spans="1:30" x14ac:dyDescent="0.2">
      <c r="A18" t="s">
        <v>1324</v>
      </c>
      <c r="B18" t="s">
        <v>1325</v>
      </c>
      <c r="C18">
        <v>0</v>
      </c>
      <c r="D18" s="26">
        <v>43634</v>
      </c>
      <c r="F18" s="28">
        <v>2719</v>
      </c>
      <c r="G18">
        <v>38480000</v>
      </c>
      <c r="H18">
        <v>911</v>
      </c>
      <c r="I18" t="s">
        <v>1303</v>
      </c>
      <c r="J18" t="s">
        <v>1265</v>
      </c>
      <c r="O18" s="26">
        <v>43634</v>
      </c>
      <c r="S18">
        <v>341933973.10869998</v>
      </c>
      <c r="T18" t="s">
        <v>1266</v>
      </c>
      <c r="U18" t="s">
        <v>1267</v>
      </c>
      <c r="AA18" t="s">
        <v>1268</v>
      </c>
      <c r="AB18" s="27">
        <v>43634.386620370373</v>
      </c>
      <c r="AC18" t="s">
        <v>1269</v>
      </c>
      <c r="AD18" t="s">
        <v>1270</v>
      </c>
    </row>
    <row r="19" spans="1:30" x14ac:dyDescent="0.2">
      <c r="A19" t="s">
        <v>1326</v>
      </c>
      <c r="B19" t="s">
        <v>1327</v>
      </c>
      <c r="C19">
        <v>0</v>
      </c>
      <c r="D19" s="26">
        <v>43634</v>
      </c>
      <c r="F19" s="28">
        <v>18603.95</v>
      </c>
      <c r="G19">
        <v>38480000</v>
      </c>
      <c r="H19">
        <v>1014</v>
      </c>
      <c r="I19" t="s">
        <v>1328</v>
      </c>
      <c r="J19" t="s">
        <v>1265</v>
      </c>
      <c r="O19" s="26">
        <v>43634</v>
      </c>
      <c r="S19">
        <v>341934260.10869998</v>
      </c>
      <c r="T19" t="s">
        <v>1266</v>
      </c>
      <c r="U19" t="s">
        <v>1267</v>
      </c>
      <c r="AA19" t="s">
        <v>1268</v>
      </c>
      <c r="AB19" s="27">
        <v>43634.389594907407</v>
      </c>
      <c r="AC19" t="s">
        <v>1329</v>
      </c>
      <c r="AD19" t="s">
        <v>1270</v>
      </c>
    </row>
    <row r="20" spans="1:30" x14ac:dyDescent="0.2">
      <c r="A20" t="s">
        <v>1330</v>
      </c>
      <c r="B20" t="s">
        <v>1331</v>
      </c>
      <c r="C20">
        <v>0</v>
      </c>
      <c r="D20" s="26">
        <v>43677</v>
      </c>
      <c r="F20" s="28">
        <v>2300</v>
      </c>
      <c r="G20">
        <v>38480000</v>
      </c>
      <c r="H20">
        <v>911</v>
      </c>
      <c r="I20" t="s">
        <v>1332</v>
      </c>
      <c r="J20" t="s">
        <v>1265</v>
      </c>
      <c r="O20" s="26">
        <v>43677</v>
      </c>
      <c r="S20">
        <v>346660582.10869998</v>
      </c>
      <c r="T20" t="s">
        <v>1266</v>
      </c>
      <c r="U20" t="s">
        <v>1267</v>
      </c>
      <c r="AA20" t="s">
        <v>1268</v>
      </c>
      <c r="AB20" s="27">
        <v>43685.359722222223</v>
      </c>
      <c r="AC20" t="s">
        <v>1269</v>
      </c>
      <c r="AD20" t="s">
        <v>1270</v>
      </c>
    </row>
    <row r="21" spans="1:30" x14ac:dyDescent="0.2">
      <c r="A21" t="s">
        <v>1333</v>
      </c>
      <c r="B21" t="s">
        <v>1334</v>
      </c>
      <c r="C21">
        <v>0</v>
      </c>
      <c r="D21" s="26">
        <v>43677</v>
      </c>
      <c r="F21" s="28">
        <v>5600</v>
      </c>
      <c r="G21">
        <v>38480000</v>
      </c>
      <c r="H21">
        <v>911</v>
      </c>
      <c r="I21" t="s">
        <v>1335</v>
      </c>
      <c r="J21" t="s">
        <v>1265</v>
      </c>
      <c r="O21" s="26">
        <v>43677</v>
      </c>
      <c r="S21">
        <v>346086518.10869998</v>
      </c>
      <c r="T21" t="s">
        <v>1266</v>
      </c>
      <c r="U21" t="s">
        <v>1267</v>
      </c>
      <c r="AA21" t="s">
        <v>1268</v>
      </c>
      <c r="AB21" s="27">
        <v>43679.541770833333</v>
      </c>
      <c r="AC21" t="s">
        <v>1269</v>
      </c>
      <c r="AD21" t="s">
        <v>1270</v>
      </c>
    </row>
    <row r="22" spans="1:30" x14ac:dyDescent="0.2">
      <c r="A22" t="s">
        <v>1336</v>
      </c>
      <c r="B22" t="s">
        <v>1337</v>
      </c>
      <c r="C22">
        <v>0</v>
      </c>
      <c r="D22" s="26">
        <v>43677</v>
      </c>
      <c r="F22" s="28">
        <v>18480</v>
      </c>
      <c r="G22">
        <v>38480000</v>
      </c>
      <c r="H22">
        <v>3590</v>
      </c>
      <c r="I22" t="s">
        <v>1338</v>
      </c>
      <c r="J22" t="s">
        <v>1265</v>
      </c>
      <c r="O22" s="26">
        <v>43677</v>
      </c>
      <c r="S22">
        <v>346671047.10869998</v>
      </c>
      <c r="T22" t="s">
        <v>1266</v>
      </c>
      <c r="U22" t="s">
        <v>1267</v>
      </c>
      <c r="AA22" t="s">
        <v>1268</v>
      </c>
      <c r="AB22" s="27">
        <v>43685.362534722219</v>
      </c>
      <c r="AC22" t="s">
        <v>1339</v>
      </c>
      <c r="AD22" t="s">
        <v>1270</v>
      </c>
    </row>
    <row r="23" spans="1:30" x14ac:dyDescent="0.2">
      <c r="A23" t="s">
        <v>1340</v>
      </c>
      <c r="B23" t="s">
        <v>1341</v>
      </c>
      <c r="C23">
        <v>0</v>
      </c>
      <c r="D23" s="26">
        <v>43677</v>
      </c>
      <c r="F23" s="28">
        <v>25432</v>
      </c>
      <c r="G23">
        <v>38480000</v>
      </c>
      <c r="H23">
        <v>432</v>
      </c>
      <c r="I23" t="s">
        <v>1342</v>
      </c>
      <c r="J23" t="s">
        <v>1265</v>
      </c>
      <c r="O23" s="26">
        <v>43677</v>
      </c>
      <c r="S23">
        <v>346655691.10869998</v>
      </c>
      <c r="T23" t="s">
        <v>1266</v>
      </c>
      <c r="U23" t="s">
        <v>1267</v>
      </c>
      <c r="AA23" t="s">
        <v>1268</v>
      </c>
      <c r="AB23" s="27">
        <v>43685.354074074072</v>
      </c>
      <c r="AC23" t="s">
        <v>1343</v>
      </c>
      <c r="AD23" t="s">
        <v>1270</v>
      </c>
    </row>
    <row r="24" spans="1:30" x14ac:dyDescent="0.2">
      <c r="A24" t="s">
        <v>1344</v>
      </c>
      <c r="B24" t="s">
        <v>1345</v>
      </c>
      <c r="C24">
        <v>0</v>
      </c>
      <c r="D24" s="26">
        <v>43708</v>
      </c>
      <c r="F24" s="28">
        <v>199952.5</v>
      </c>
      <c r="G24">
        <v>38480000</v>
      </c>
      <c r="H24">
        <v>911</v>
      </c>
      <c r="I24" t="s">
        <v>1346</v>
      </c>
      <c r="J24" t="s">
        <v>1265</v>
      </c>
      <c r="O24" s="26">
        <v>43708</v>
      </c>
      <c r="S24">
        <v>349178788.10869998</v>
      </c>
      <c r="T24" t="s">
        <v>1266</v>
      </c>
      <c r="U24" t="s">
        <v>1267</v>
      </c>
      <c r="AA24" t="s">
        <v>1268</v>
      </c>
      <c r="AB24" s="27">
        <v>43710.351145833331</v>
      </c>
      <c r="AC24" t="s">
        <v>1269</v>
      </c>
      <c r="AD24" t="s">
        <v>1270</v>
      </c>
    </row>
    <row r="25" spans="1:30" x14ac:dyDescent="0.2">
      <c r="A25" t="s">
        <v>1347</v>
      </c>
      <c r="B25" t="s">
        <v>1348</v>
      </c>
      <c r="C25">
        <v>0</v>
      </c>
      <c r="D25" s="26">
        <v>43708</v>
      </c>
      <c r="F25" s="28">
        <v>12052</v>
      </c>
      <c r="G25">
        <v>38480000</v>
      </c>
      <c r="H25">
        <v>101</v>
      </c>
      <c r="I25" t="s">
        <v>1349</v>
      </c>
      <c r="J25" t="s">
        <v>1265</v>
      </c>
      <c r="O25" s="26">
        <v>43708</v>
      </c>
      <c r="S25">
        <v>349181045.10869998</v>
      </c>
      <c r="T25" t="s">
        <v>1266</v>
      </c>
      <c r="U25" t="s">
        <v>1267</v>
      </c>
      <c r="AA25" t="s">
        <v>1268</v>
      </c>
      <c r="AB25" s="27">
        <v>43710.354085648149</v>
      </c>
      <c r="AC25" t="s">
        <v>1350</v>
      </c>
      <c r="AD25" t="s">
        <v>1270</v>
      </c>
    </row>
    <row r="26" spans="1:30" x14ac:dyDescent="0.2">
      <c r="A26" t="s">
        <v>1351</v>
      </c>
      <c r="B26" t="s">
        <v>1352</v>
      </c>
      <c r="C26">
        <v>0</v>
      </c>
      <c r="D26" s="26">
        <v>43708</v>
      </c>
      <c r="F26" s="28">
        <v>17884</v>
      </c>
      <c r="G26">
        <v>38480000</v>
      </c>
      <c r="H26">
        <v>121</v>
      </c>
      <c r="I26" t="s">
        <v>1349</v>
      </c>
      <c r="J26" t="s">
        <v>1265</v>
      </c>
      <c r="O26" s="26">
        <v>43708</v>
      </c>
      <c r="S26">
        <v>349183207.10869998</v>
      </c>
      <c r="T26" t="s">
        <v>1266</v>
      </c>
      <c r="U26" t="s">
        <v>1267</v>
      </c>
      <c r="AA26" t="s">
        <v>1268</v>
      </c>
      <c r="AB26" s="27">
        <v>43710.356678240743</v>
      </c>
      <c r="AC26" t="s">
        <v>1353</v>
      </c>
      <c r="AD26" t="s">
        <v>1270</v>
      </c>
    </row>
    <row r="27" spans="1:30" x14ac:dyDescent="0.2">
      <c r="F27" s="29">
        <f>SUM(F2:F26)</f>
        <v>1678791.0999999999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2019-09-20T11:12:34Z</dcterms:created>
  <dcterms:modified xsi:type="dcterms:W3CDTF">2019-09-20T12:25:22Z</dcterms:modified>
</cp:coreProperties>
</file>