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zpočet\Rozpočet 2020\Rozpočet FNOL 2020\OEC\PICC tým NS5071\"/>
    </mc:Choice>
  </mc:AlternateContent>
  <xr:revisionPtr revIDLastSave="0" documentId="13_ncr:1_{B64252E8-FEEA-4A77-80BA-22BBF0C84FB4}" xr6:coauthVersionLast="45" xr6:coauthVersionMax="45" xr10:uidLastSave="{00000000-0000-0000-0000-000000000000}"/>
  <bookViews>
    <workbookView xWindow="-120" yWindow="-120" windowWidth="29040" windowHeight="15840" tabRatio="677" xr2:uid="{00000000-000D-0000-FFFF-FFFF00000000}"/>
  </bookViews>
  <sheets>
    <sheet name="souhrn" sheetId="26" r:id="rId1"/>
    <sheet name="1CHIR" sheetId="1" r:id="rId2"/>
    <sheet name="2CHIR" sheetId="2" r:id="rId3"/>
    <sheet name="KCH" sheetId="3" r:id="rId4"/>
    <sheet name="NCH" sheetId="10" r:id="rId5"/>
    <sheet name="IPCHO" sheetId="4" r:id="rId6"/>
    <sheet name="KARIM" sheetId="5" r:id="rId7"/>
    <sheet name="Geriatrie" sheetId="6" r:id="rId8"/>
    <sheet name="Onkologie" sheetId="7" r:id="rId9"/>
    <sheet name="I.IK" sheetId="8" r:id="rId10"/>
    <sheet name="II.IK" sheetId="11" r:id="rId11"/>
    <sheet name="III.IK" sheetId="12" r:id="rId12"/>
    <sheet name="KÚČOCH" sheetId="13" r:id="rId13"/>
    <sheet name="Plicní" sheetId="14" r:id="rId14"/>
    <sheet name="Ortopedie" sheetId="15" r:id="rId15"/>
    <sheet name="ORL" sheetId="16" r:id="rId16"/>
    <sheet name="OUP" sheetId="17" r:id="rId17"/>
    <sheet name="PGK" sheetId="18" r:id="rId18"/>
    <sheet name="RHB" sheetId="19" r:id="rId19"/>
    <sheet name="Neurologie" sheetId="20" r:id="rId20"/>
    <sheet name="Urologie" sheetId="21" r:id="rId21"/>
    <sheet name="DK" sheetId="22" r:id="rId22"/>
    <sheet name="OLU Paseka" sheetId="23" r:id="rId23"/>
    <sheet name="Mimo FN spád" sheetId="24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7" i="26" l="1"/>
  <c r="K14" i="26"/>
  <c r="J14" i="26"/>
  <c r="I14" i="26"/>
  <c r="H14" i="26"/>
  <c r="G14" i="26"/>
  <c r="F14" i="26"/>
  <c r="E14" i="26"/>
  <c r="D14" i="26"/>
  <c r="C14" i="26"/>
  <c r="B14" i="26"/>
  <c r="K13" i="26"/>
  <c r="J13" i="26"/>
  <c r="I13" i="26"/>
  <c r="H13" i="26"/>
  <c r="G13" i="26"/>
  <c r="F13" i="26"/>
  <c r="E13" i="26"/>
  <c r="D13" i="26"/>
  <c r="C13" i="26"/>
  <c r="B13" i="26"/>
  <c r="K12" i="26"/>
  <c r="J12" i="26"/>
  <c r="I12" i="26"/>
  <c r="H12" i="26"/>
  <c r="G12" i="26"/>
  <c r="F12" i="26"/>
  <c r="E12" i="26"/>
  <c r="D12" i="26"/>
  <c r="C12" i="26"/>
  <c r="B12" i="26"/>
  <c r="K11" i="26"/>
  <c r="J11" i="26"/>
  <c r="I11" i="26"/>
  <c r="H11" i="26"/>
  <c r="G11" i="26"/>
  <c r="F11" i="26"/>
  <c r="E11" i="26"/>
  <c r="D11" i="26"/>
  <c r="C11" i="26"/>
  <c r="B11" i="26"/>
  <c r="K10" i="26"/>
  <c r="J10" i="26"/>
  <c r="I10" i="26"/>
  <c r="H10" i="26"/>
  <c r="G10" i="26"/>
  <c r="F10" i="26"/>
  <c r="E10" i="26"/>
  <c r="D10" i="26"/>
  <c r="C10" i="26"/>
  <c r="B10" i="26"/>
  <c r="K9" i="26"/>
  <c r="J9" i="26"/>
  <c r="I9" i="26"/>
  <c r="H9" i="26"/>
  <c r="G9" i="26"/>
  <c r="F9" i="26"/>
  <c r="E9" i="26"/>
  <c r="D9" i="26"/>
  <c r="C9" i="26"/>
  <c r="B9" i="26"/>
  <c r="K8" i="26"/>
  <c r="J8" i="26"/>
  <c r="I8" i="26"/>
  <c r="H8" i="26"/>
  <c r="G8" i="26"/>
  <c r="F8" i="26"/>
  <c r="E8" i="26"/>
  <c r="D8" i="26"/>
  <c r="C8" i="26"/>
  <c r="B8" i="26"/>
  <c r="K7" i="26"/>
  <c r="J7" i="26"/>
  <c r="I7" i="26"/>
  <c r="H7" i="26"/>
  <c r="G7" i="26"/>
  <c r="F7" i="26"/>
  <c r="E7" i="26"/>
  <c r="D7" i="26"/>
  <c r="C7" i="26"/>
  <c r="B7" i="26"/>
  <c r="K6" i="26"/>
  <c r="J6" i="26"/>
  <c r="I6" i="26"/>
  <c r="H6" i="26"/>
  <c r="G6" i="26"/>
  <c r="F6" i="26"/>
  <c r="E6" i="26"/>
  <c r="D6" i="26"/>
  <c r="C6" i="26"/>
  <c r="B6" i="26"/>
  <c r="K5" i="26"/>
  <c r="J5" i="26"/>
  <c r="I5" i="26"/>
  <c r="H5" i="26"/>
  <c r="G5" i="26"/>
  <c r="F5" i="26"/>
  <c r="E5" i="26"/>
  <c r="D5" i="26"/>
  <c r="C5" i="26"/>
  <c r="B5" i="26"/>
  <c r="K4" i="26"/>
  <c r="J4" i="26"/>
  <c r="I4" i="26"/>
  <c r="H4" i="26"/>
  <c r="G4" i="26"/>
  <c r="F4" i="26"/>
  <c r="E4" i="26"/>
  <c r="D4" i="26"/>
  <c r="C4" i="26"/>
  <c r="B4" i="26"/>
  <c r="K3" i="26"/>
  <c r="J3" i="26"/>
  <c r="I3" i="26"/>
  <c r="H3" i="26"/>
  <c r="G3" i="26"/>
  <c r="F3" i="26"/>
  <c r="E3" i="26"/>
  <c r="D3" i="26"/>
  <c r="C3" i="26"/>
  <c r="B3" i="26"/>
  <c r="L7" i="26" l="1"/>
  <c r="L14" i="26"/>
  <c r="L13" i="26"/>
  <c r="L12" i="26"/>
  <c r="L10" i="26"/>
  <c r="L9" i="26"/>
  <c r="L8" i="26"/>
  <c r="L6" i="26"/>
  <c r="L5" i="26"/>
  <c r="E15" i="26"/>
  <c r="E16" i="26" s="1"/>
  <c r="L4" i="26"/>
  <c r="K15" i="26"/>
  <c r="K16" i="26" s="1"/>
  <c r="J15" i="26"/>
  <c r="J16" i="26" s="1"/>
  <c r="G15" i="26"/>
  <c r="G16" i="26" s="1"/>
  <c r="F15" i="26"/>
  <c r="F16" i="26" s="1"/>
  <c r="C15" i="26"/>
  <c r="C16" i="26" s="1"/>
  <c r="L3" i="26"/>
  <c r="L11" i="26"/>
  <c r="I15" i="26"/>
  <c r="I16" i="26" s="1"/>
  <c r="D15" i="26" l="1"/>
  <c r="D16" i="26" s="1"/>
  <c r="H15" i="26"/>
  <c r="H16" i="26" s="1"/>
  <c r="B15" i="26"/>
  <c r="B16" i="26" s="1"/>
  <c r="K15" i="24"/>
  <c r="K16" i="24" s="1"/>
  <c r="J15" i="24"/>
  <c r="J16" i="24" s="1"/>
  <c r="I15" i="24"/>
  <c r="I16" i="24" s="1"/>
  <c r="H15" i="24"/>
  <c r="H16" i="24" s="1"/>
  <c r="G15" i="24"/>
  <c r="G16" i="24" s="1"/>
  <c r="F15" i="24"/>
  <c r="F16" i="24" s="1"/>
  <c r="E15" i="24"/>
  <c r="E16" i="24" s="1"/>
  <c r="D15" i="24"/>
  <c r="D16" i="24" s="1"/>
  <c r="C15" i="24"/>
  <c r="C16" i="24" s="1"/>
  <c r="B15" i="24"/>
  <c r="B16" i="24" s="1"/>
  <c r="K15" i="23"/>
  <c r="K16" i="23" s="1"/>
  <c r="J15" i="23"/>
  <c r="J16" i="23" s="1"/>
  <c r="I15" i="23"/>
  <c r="I16" i="23" s="1"/>
  <c r="H15" i="23"/>
  <c r="H16" i="23" s="1"/>
  <c r="G15" i="23"/>
  <c r="G16" i="23" s="1"/>
  <c r="F15" i="23"/>
  <c r="F16" i="23" s="1"/>
  <c r="E15" i="23"/>
  <c r="E16" i="23" s="1"/>
  <c r="D15" i="23"/>
  <c r="D16" i="23" s="1"/>
  <c r="C15" i="23"/>
  <c r="C16" i="23" s="1"/>
  <c r="B15" i="23"/>
  <c r="K15" i="22"/>
  <c r="K16" i="22" s="1"/>
  <c r="J15" i="22"/>
  <c r="J16" i="22" s="1"/>
  <c r="I15" i="22"/>
  <c r="I16" i="22" s="1"/>
  <c r="H15" i="22"/>
  <c r="H16" i="22" s="1"/>
  <c r="G15" i="22"/>
  <c r="G16" i="22" s="1"/>
  <c r="F15" i="22"/>
  <c r="F16" i="22" s="1"/>
  <c r="E15" i="22"/>
  <c r="E16" i="22" s="1"/>
  <c r="D15" i="22"/>
  <c r="D16" i="22" s="1"/>
  <c r="C15" i="22"/>
  <c r="C16" i="22" s="1"/>
  <c r="B15" i="22"/>
  <c r="K15" i="21"/>
  <c r="K16" i="21" s="1"/>
  <c r="J15" i="21"/>
  <c r="J16" i="21" s="1"/>
  <c r="I15" i="21"/>
  <c r="I16" i="21" s="1"/>
  <c r="H15" i="21"/>
  <c r="H16" i="21" s="1"/>
  <c r="G15" i="21"/>
  <c r="G16" i="21" s="1"/>
  <c r="F15" i="21"/>
  <c r="F16" i="21" s="1"/>
  <c r="E15" i="21"/>
  <c r="E16" i="21" s="1"/>
  <c r="D15" i="21"/>
  <c r="D16" i="21" s="1"/>
  <c r="C15" i="21"/>
  <c r="C16" i="21" s="1"/>
  <c r="B15" i="21"/>
  <c r="B16" i="21" s="1"/>
  <c r="K15" i="20"/>
  <c r="K16" i="20" s="1"/>
  <c r="J15" i="20"/>
  <c r="J16" i="20" s="1"/>
  <c r="I15" i="20"/>
  <c r="I16" i="20" s="1"/>
  <c r="H15" i="20"/>
  <c r="H16" i="20" s="1"/>
  <c r="G15" i="20"/>
  <c r="G16" i="20" s="1"/>
  <c r="F15" i="20"/>
  <c r="F16" i="20" s="1"/>
  <c r="E15" i="20"/>
  <c r="E16" i="20" s="1"/>
  <c r="D15" i="20"/>
  <c r="D16" i="20" s="1"/>
  <c r="C15" i="20"/>
  <c r="C16" i="20" s="1"/>
  <c r="B15" i="20"/>
  <c r="K15" i="19"/>
  <c r="K16" i="19" s="1"/>
  <c r="J15" i="19"/>
  <c r="J16" i="19" s="1"/>
  <c r="I15" i="19"/>
  <c r="I16" i="19" s="1"/>
  <c r="H15" i="19"/>
  <c r="H16" i="19" s="1"/>
  <c r="G15" i="19"/>
  <c r="G16" i="19" s="1"/>
  <c r="F15" i="19"/>
  <c r="F16" i="19" s="1"/>
  <c r="E15" i="19"/>
  <c r="E16" i="19" s="1"/>
  <c r="D15" i="19"/>
  <c r="D16" i="19" s="1"/>
  <c r="C15" i="19"/>
  <c r="C16" i="19" s="1"/>
  <c r="B15" i="19"/>
  <c r="B16" i="19" s="1"/>
  <c r="K15" i="18"/>
  <c r="K16" i="18" s="1"/>
  <c r="J15" i="18"/>
  <c r="J16" i="18" s="1"/>
  <c r="I15" i="18"/>
  <c r="I16" i="18" s="1"/>
  <c r="H15" i="18"/>
  <c r="H16" i="18" s="1"/>
  <c r="G15" i="18"/>
  <c r="G16" i="18" s="1"/>
  <c r="F15" i="18"/>
  <c r="F16" i="18" s="1"/>
  <c r="E15" i="18"/>
  <c r="E16" i="18" s="1"/>
  <c r="D15" i="18"/>
  <c r="D16" i="18" s="1"/>
  <c r="C15" i="18"/>
  <c r="C16" i="18" s="1"/>
  <c r="B15" i="18"/>
  <c r="B15" i="1"/>
  <c r="C15" i="1"/>
  <c r="D15" i="1"/>
  <c r="D16" i="1" s="1"/>
  <c r="E15" i="1"/>
  <c r="E16" i="1" s="1"/>
  <c r="B16" i="1"/>
  <c r="C16" i="1"/>
  <c r="K15" i="17"/>
  <c r="K16" i="17" s="1"/>
  <c r="J15" i="17"/>
  <c r="J16" i="17" s="1"/>
  <c r="I15" i="17"/>
  <c r="I16" i="17" s="1"/>
  <c r="H15" i="17"/>
  <c r="H16" i="17" s="1"/>
  <c r="G15" i="17"/>
  <c r="G16" i="17" s="1"/>
  <c r="F15" i="17"/>
  <c r="F16" i="17" s="1"/>
  <c r="E15" i="17"/>
  <c r="E16" i="17" s="1"/>
  <c r="D15" i="17"/>
  <c r="D16" i="17" s="1"/>
  <c r="C15" i="17"/>
  <c r="C16" i="17" s="1"/>
  <c r="B15" i="17"/>
  <c r="B16" i="17" s="1"/>
  <c r="K15" i="16"/>
  <c r="K16" i="16" s="1"/>
  <c r="J15" i="16"/>
  <c r="J16" i="16" s="1"/>
  <c r="I15" i="16"/>
  <c r="I16" i="16" s="1"/>
  <c r="H15" i="16"/>
  <c r="H16" i="16" s="1"/>
  <c r="G15" i="16"/>
  <c r="G16" i="16" s="1"/>
  <c r="F15" i="16"/>
  <c r="F16" i="16" s="1"/>
  <c r="E15" i="16"/>
  <c r="E16" i="16" s="1"/>
  <c r="D15" i="16"/>
  <c r="D16" i="16" s="1"/>
  <c r="C15" i="16"/>
  <c r="C16" i="16" s="1"/>
  <c r="B15" i="16"/>
  <c r="B16" i="16" s="1"/>
  <c r="K15" i="15"/>
  <c r="K16" i="15" s="1"/>
  <c r="J15" i="15"/>
  <c r="J16" i="15" s="1"/>
  <c r="I15" i="15"/>
  <c r="I16" i="15" s="1"/>
  <c r="H15" i="15"/>
  <c r="H16" i="15" s="1"/>
  <c r="G15" i="15"/>
  <c r="G16" i="15" s="1"/>
  <c r="F15" i="15"/>
  <c r="F16" i="15" s="1"/>
  <c r="E15" i="15"/>
  <c r="E16" i="15" s="1"/>
  <c r="D15" i="15"/>
  <c r="D16" i="15" s="1"/>
  <c r="C15" i="15"/>
  <c r="C16" i="15" s="1"/>
  <c r="B15" i="15"/>
  <c r="K15" i="14"/>
  <c r="K16" i="14" s="1"/>
  <c r="J15" i="14"/>
  <c r="J16" i="14" s="1"/>
  <c r="I15" i="14"/>
  <c r="I16" i="14" s="1"/>
  <c r="H15" i="14"/>
  <c r="H16" i="14" s="1"/>
  <c r="G15" i="14"/>
  <c r="G16" i="14" s="1"/>
  <c r="F15" i="14"/>
  <c r="F16" i="14" s="1"/>
  <c r="E15" i="14"/>
  <c r="E16" i="14" s="1"/>
  <c r="D15" i="14"/>
  <c r="D16" i="14" s="1"/>
  <c r="C15" i="14"/>
  <c r="C16" i="14" s="1"/>
  <c r="B15" i="14"/>
  <c r="B16" i="14" s="1"/>
  <c r="K15" i="13"/>
  <c r="K16" i="13" s="1"/>
  <c r="J15" i="13"/>
  <c r="J16" i="13" s="1"/>
  <c r="I15" i="13"/>
  <c r="I16" i="13" s="1"/>
  <c r="H15" i="13"/>
  <c r="H16" i="13" s="1"/>
  <c r="G15" i="13"/>
  <c r="G16" i="13" s="1"/>
  <c r="F15" i="13"/>
  <c r="F16" i="13" s="1"/>
  <c r="E15" i="13"/>
  <c r="E16" i="13" s="1"/>
  <c r="D15" i="13"/>
  <c r="D16" i="13" s="1"/>
  <c r="C15" i="13"/>
  <c r="C16" i="13" s="1"/>
  <c r="B15" i="13"/>
  <c r="B16" i="13" s="1"/>
  <c r="G16" i="12"/>
  <c r="K15" i="12"/>
  <c r="K16" i="12" s="1"/>
  <c r="J15" i="12"/>
  <c r="J16" i="12" s="1"/>
  <c r="I15" i="12"/>
  <c r="I16" i="12" s="1"/>
  <c r="H15" i="12"/>
  <c r="H16" i="12" s="1"/>
  <c r="G15" i="12"/>
  <c r="F15" i="12"/>
  <c r="F16" i="12" s="1"/>
  <c r="E15" i="12"/>
  <c r="E16" i="12" s="1"/>
  <c r="D15" i="12"/>
  <c r="D16" i="12" s="1"/>
  <c r="C15" i="12"/>
  <c r="C16" i="12" s="1"/>
  <c r="B15" i="12"/>
  <c r="B16" i="12" s="1"/>
  <c r="K15" i="11"/>
  <c r="K16" i="11" s="1"/>
  <c r="J15" i="11"/>
  <c r="J16" i="11" s="1"/>
  <c r="I15" i="11"/>
  <c r="I16" i="11" s="1"/>
  <c r="H15" i="11"/>
  <c r="H16" i="11" s="1"/>
  <c r="G15" i="11"/>
  <c r="G16" i="11" s="1"/>
  <c r="F15" i="11"/>
  <c r="F16" i="11" s="1"/>
  <c r="E15" i="11"/>
  <c r="E16" i="11" s="1"/>
  <c r="D15" i="11"/>
  <c r="D16" i="11" s="1"/>
  <c r="C15" i="11"/>
  <c r="C16" i="11" s="1"/>
  <c r="B15" i="11"/>
  <c r="K15" i="8"/>
  <c r="K16" i="8" s="1"/>
  <c r="J15" i="8"/>
  <c r="J16" i="8" s="1"/>
  <c r="I15" i="8"/>
  <c r="I16" i="8" s="1"/>
  <c r="H15" i="8"/>
  <c r="H16" i="8" s="1"/>
  <c r="G15" i="8"/>
  <c r="G16" i="8" s="1"/>
  <c r="F15" i="8"/>
  <c r="F16" i="8" s="1"/>
  <c r="E15" i="8"/>
  <c r="E16" i="8" s="1"/>
  <c r="D15" i="8"/>
  <c r="D16" i="8" s="1"/>
  <c r="C15" i="8"/>
  <c r="C16" i="8" s="1"/>
  <c r="B15" i="8"/>
  <c r="K15" i="7"/>
  <c r="K16" i="7" s="1"/>
  <c r="J15" i="7"/>
  <c r="J16" i="7" s="1"/>
  <c r="I15" i="7"/>
  <c r="I16" i="7" s="1"/>
  <c r="H15" i="7"/>
  <c r="H16" i="7" s="1"/>
  <c r="G15" i="7"/>
  <c r="G16" i="7" s="1"/>
  <c r="F15" i="7"/>
  <c r="F16" i="7" s="1"/>
  <c r="E15" i="7"/>
  <c r="E16" i="7" s="1"/>
  <c r="D15" i="7"/>
  <c r="D16" i="7" s="1"/>
  <c r="C15" i="7"/>
  <c r="C16" i="7" s="1"/>
  <c r="B15" i="7"/>
  <c r="K15" i="6"/>
  <c r="K16" i="6" s="1"/>
  <c r="J15" i="6"/>
  <c r="J16" i="6" s="1"/>
  <c r="I15" i="6"/>
  <c r="I16" i="6" s="1"/>
  <c r="H15" i="6"/>
  <c r="H16" i="6" s="1"/>
  <c r="G15" i="6"/>
  <c r="G16" i="6" s="1"/>
  <c r="F15" i="6"/>
  <c r="F16" i="6" s="1"/>
  <c r="E15" i="6"/>
  <c r="E16" i="6" s="1"/>
  <c r="D15" i="6"/>
  <c r="D16" i="6" s="1"/>
  <c r="C15" i="6"/>
  <c r="C16" i="6" s="1"/>
  <c r="B15" i="6"/>
  <c r="B16" i="6" s="1"/>
  <c r="K15" i="5"/>
  <c r="K16" i="5" s="1"/>
  <c r="J15" i="5"/>
  <c r="J16" i="5" s="1"/>
  <c r="I15" i="5"/>
  <c r="I16" i="5" s="1"/>
  <c r="H15" i="5"/>
  <c r="H16" i="5" s="1"/>
  <c r="G15" i="5"/>
  <c r="G16" i="5" s="1"/>
  <c r="F15" i="5"/>
  <c r="F16" i="5" s="1"/>
  <c r="E15" i="5"/>
  <c r="E16" i="5" s="1"/>
  <c r="D15" i="5"/>
  <c r="D16" i="5" s="1"/>
  <c r="C15" i="5"/>
  <c r="C16" i="5" s="1"/>
  <c r="B15" i="5"/>
  <c r="B16" i="5" s="1"/>
  <c r="K15" i="4"/>
  <c r="K16" i="4" s="1"/>
  <c r="J15" i="4"/>
  <c r="J16" i="4" s="1"/>
  <c r="I15" i="4"/>
  <c r="I16" i="4" s="1"/>
  <c r="H15" i="4"/>
  <c r="H16" i="4" s="1"/>
  <c r="G15" i="4"/>
  <c r="G16" i="4" s="1"/>
  <c r="F15" i="4"/>
  <c r="F16" i="4" s="1"/>
  <c r="E15" i="4"/>
  <c r="E16" i="4" s="1"/>
  <c r="D15" i="4"/>
  <c r="D16" i="4" s="1"/>
  <c r="C15" i="4"/>
  <c r="C16" i="4" s="1"/>
  <c r="B15" i="4"/>
  <c r="K15" i="10"/>
  <c r="K16" i="10" s="1"/>
  <c r="J15" i="10"/>
  <c r="J16" i="10" s="1"/>
  <c r="I15" i="10"/>
  <c r="I16" i="10" s="1"/>
  <c r="H15" i="10"/>
  <c r="H16" i="10" s="1"/>
  <c r="G15" i="10"/>
  <c r="G16" i="10" s="1"/>
  <c r="F15" i="10"/>
  <c r="F16" i="10" s="1"/>
  <c r="E15" i="10"/>
  <c r="E16" i="10" s="1"/>
  <c r="D15" i="10"/>
  <c r="D16" i="10" s="1"/>
  <c r="C15" i="10"/>
  <c r="C16" i="10" s="1"/>
  <c r="B15" i="10"/>
  <c r="B16" i="10" s="1"/>
  <c r="K15" i="3"/>
  <c r="K16" i="3" s="1"/>
  <c r="J15" i="3"/>
  <c r="J16" i="3" s="1"/>
  <c r="I15" i="3"/>
  <c r="I16" i="3" s="1"/>
  <c r="H15" i="3"/>
  <c r="H16" i="3" s="1"/>
  <c r="G15" i="3"/>
  <c r="G16" i="3" s="1"/>
  <c r="F15" i="3"/>
  <c r="F16" i="3" s="1"/>
  <c r="E15" i="3"/>
  <c r="E16" i="3" s="1"/>
  <c r="D15" i="3"/>
  <c r="D16" i="3" s="1"/>
  <c r="C15" i="3"/>
  <c r="C16" i="3" s="1"/>
  <c r="B15" i="3"/>
  <c r="B16" i="3" s="1"/>
  <c r="B15" i="2"/>
  <c r="B16" i="2" s="1"/>
  <c r="C15" i="2"/>
  <c r="D15" i="2"/>
  <c r="D16" i="2" s="1"/>
  <c r="E15" i="2"/>
  <c r="F15" i="2"/>
  <c r="F16" i="2" s="1"/>
  <c r="G15" i="2"/>
  <c r="H15" i="2"/>
  <c r="H16" i="2" s="1"/>
  <c r="I15" i="2"/>
  <c r="J15" i="2"/>
  <c r="J16" i="2" s="1"/>
  <c r="K15" i="2"/>
  <c r="C16" i="2"/>
  <c r="E16" i="2"/>
  <c r="G16" i="2"/>
  <c r="I16" i="2"/>
  <c r="K16" i="2"/>
  <c r="G16" i="1"/>
  <c r="F15" i="1"/>
  <c r="F16" i="1" s="1"/>
  <c r="G15" i="1"/>
  <c r="H15" i="1"/>
  <c r="H16" i="1" s="1"/>
  <c r="I15" i="1"/>
  <c r="I16" i="1" s="1"/>
  <c r="J15" i="1"/>
  <c r="J16" i="1" s="1"/>
  <c r="K15" i="1"/>
  <c r="K16" i="1" s="1"/>
  <c r="L16" i="26" l="1"/>
  <c r="L15" i="26"/>
  <c r="L15" i="2"/>
  <c r="L16" i="24"/>
  <c r="L15" i="24"/>
  <c r="L15" i="23"/>
  <c r="B16" i="23"/>
  <c r="L16" i="23" s="1"/>
  <c r="L15" i="22"/>
  <c r="B16" i="22"/>
  <c r="L16" i="22"/>
  <c r="L16" i="21"/>
  <c r="L15" i="21"/>
  <c r="L15" i="20"/>
  <c r="B16" i="20"/>
  <c r="L16" i="20" s="1"/>
  <c r="L16" i="19"/>
  <c r="L15" i="19"/>
  <c r="L15" i="18"/>
  <c r="B16" i="18"/>
  <c r="L16" i="18" s="1"/>
  <c r="L16" i="17"/>
  <c r="L15" i="17"/>
  <c r="L16" i="16"/>
  <c r="L15" i="16"/>
  <c r="L15" i="15"/>
  <c r="B16" i="15"/>
  <c r="L16" i="15" s="1"/>
  <c r="L16" i="14"/>
  <c r="L15" i="14"/>
  <c r="L16" i="13"/>
  <c r="L15" i="13"/>
  <c r="L16" i="12"/>
  <c r="L15" i="12"/>
  <c r="L15" i="11"/>
  <c r="B16" i="11"/>
  <c r="L16" i="11" s="1"/>
  <c r="L15" i="8"/>
  <c r="B16" i="8"/>
  <c r="L16" i="8" s="1"/>
  <c r="L15" i="7"/>
  <c r="B16" i="7"/>
  <c r="L16" i="7" s="1"/>
  <c r="L16" i="6"/>
  <c r="L15" i="6"/>
  <c r="L16" i="5"/>
  <c r="L15" i="5"/>
  <c r="L15" i="4"/>
  <c r="B16" i="4"/>
  <c r="L16" i="4" s="1"/>
  <c r="L16" i="10"/>
  <c r="L15" i="10"/>
  <c r="L16" i="1"/>
  <c r="L15" i="1"/>
  <c r="L16" i="3"/>
  <c r="L15" i="3"/>
  <c r="L16" i="2"/>
</calcChain>
</file>

<file path=xl/sharedStrings.xml><?xml version="1.0" encoding="utf-8"?>
<sst xmlns="http://schemas.openxmlformats.org/spreadsheetml/2006/main" count="1246" uniqueCount="61">
  <si>
    <t>Arrow1L</t>
  </si>
  <si>
    <t>Arrow 2L</t>
  </si>
  <si>
    <t>Leden</t>
  </si>
  <si>
    <t>Únor</t>
  </si>
  <si>
    <t>Bard 1L</t>
  </si>
  <si>
    <t>Bard 2L</t>
  </si>
  <si>
    <t>Bard 3L</t>
  </si>
  <si>
    <t>Mdcmp2L Me</t>
  </si>
  <si>
    <t>Medsol 1L</t>
  </si>
  <si>
    <t>Medsol2L</t>
  </si>
  <si>
    <t>Cena/Kč</t>
  </si>
  <si>
    <t>Mdcmp1L Me</t>
  </si>
  <si>
    <t>Celkem</t>
  </si>
  <si>
    <t>Měs/Kat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</si>
  <si>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</si>
  <si>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</si>
  <si>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</si>
  <si>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</si>
  <si>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</si>
  <si>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</si>
  <si>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</si>
  <si>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</si>
  <si>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</si>
  <si>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</si>
  <si>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Kč</t>
  </si>
  <si>
    <t xml:space="preserve"> Vlastní zdroj z 2018</t>
  </si>
  <si>
    <t>Legenda:</t>
  </si>
  <si>
    <t>Arrow 4F</t>
  </si>
  <si>
    <t xml:space="preserve"> Midline</t>
  </si>
  <si>
    <t>Rozpočet 2018</t>
  </si>
  <si>
    <t>Zkratky:</t>
  </si>
  <si>
    <t>Arrow 1 L</t>
  </si>
  <si>
    <t>Arrow 2 L</t>
  </si>
  <si>
    <t>PICC Arrow 1lumen 4F</t>
  </si>
  <si>
    <t>PICC Arrow 2lumen 5F</t>
  </si>
  <si>
    <t>PICC Bard 1 lumen 4 a 5F</t>
  </si>
  <si>
    <t>2 lumen 5F</t>
  </si>
  <si>
    <t>PICC Bard 3 lumen 6F</t>
  </si>
  <si>
    <t>Mdcmp 1LPICC MedComp 1lumen 4F</t>
  </si>
  <si>
    <t>Mdcmp 2LPICC MedComp 2lumen 5F</t>
  </si>
  <si>
    <t>Medsol1L</t>
  </si>
  <si>
    <t>PICC Medsol 1lumen 4F</t>
  </si>
  <si>
    <t>PICC Medsol 2lumen 5F</t>
  </si>
  <si>
    <t>Midline 1 lumen 4F</t>
  </si>
  <si>
    <t>(čerpáno 116248)</t>
  </si>
  <si>
    <t>(čerpáno 123956)</t>
  </si>
  <si>
    <t>(čerpáno 115625)</t>
  </si>
  <si>
    <t xml:space="preserve"> Katetry bez zaváděcího balíčku</t>
  </si>
  <si>
    <t>(52 x479Kč=24908Kč)</t>
  </si>
  <si>
    <t>(3x479=1437 Kč)</t>
  </si>
  <si>
    <t>(14x479=6706Kč)</t>
  </si>
  <si>
    <t>(2 x479Kč=958Kč)</t>
  </si>
  <si>
    <t>(3 x479Kč=1437Kč)</t>
  </si>
  <si>
    <t>(38 x479Kč=18202Kč)</t>
  </si>
  <si>
    <t>(8 x479Kč=3832Kč)</t>
  </si>
  <si>
    <t>(5 x479Kč=2395Kč)</t>
  </si>
  <si>
    <t>(7x479Kč=3353Kč)</t>
  </si>
  <si>
    <t>(11 x479Kč=5269Kč)</t>
  </si>
  <si>
    <t>(7 x479Kč=3353Kč)</t>
  </si>
  <si>
    <t>(2 x479Kč=24908Kč)</t>
  </si>
  <si>
    <t>(1 x479Kč=479Kč)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</si>
</sst>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č&quot;;[Red]\-#,##0\ &quot;Kč&quot;"/>
  </numFmts>
  <fonts count="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0" xfId="0" applyFill="1"/>
    <xf numFmtId="0" fontId="0" fillId="0" borderId="1" xfId="0" applyBorder="1"/>
    <xf numFmtId="0" fontId="0" fillId="2" borderId="1" xfId="0" applyFill="1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2" fillId="0" borderId="0" xfId="0" applyFont="1"/>
    <xf numFmtId="0" fontId="0" fillId="3" borderId="0" xfId="0" applyFill="1" applyBorder="1"/>
    <xf numFmtId="0" fontId="0" fillId="0" borderId="4" xfId="0" applyBorder="1"/>
    <xf numFmtId="0" fontId="0" fillId="0" borderId="5" xfId="0" applyBorder="1"/>
    <xf numFmtId="0" fontId="0" fillId="5" borderId="8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5" borderId="14" xfId="0" applyFill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" fillId="0" borderId="21" xfId="0" applyFont="1" applyBorder="1"/>
    <xf numFmtId="0" fontId="0" fillId="5" borderId="22" xfId="0" applyFill="1" applyBorder="1"/>
    <xf numFmtId="0" fontId="0" fillId="2" borderId="4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12" xfId="0" applyFill="1" applyBorder="1"/>
    <xf numFmtId="0" fontId="0" fillId="0" borderId="23" xfId="0" applyBorder="1"/>
    <xf numFmtId="0" fontId="0" fillId="6" borderId="0" xfId="0" applyFill="1"/>
    <xf numFmtId="0" fontId="0" fillId="6" borderId="4" xfId="0" applyFill="1" applyBorder="1"/>
    <xf numFmtId="0" fontId="0" fillId="6" borderId="1" xfId="0" applyFill="1" applyBorder="1"/>
    <xf numFmtId="0" fontId="0" fillId="6" borderId="3" xfId="0" applyFill="1" applyBorder="1"/>
    <xf numFmtId="0" fontId="0" fillId="3" borderId="4" xfId="0" applyFill="1" applyBorder="1"/>
    <xf numFmtId="0" fontId="0" fillId="3" borderId="1" xfId="0" applyFill="1" applyBorder="1"/>
    <xf numFmtId="0" fontId="0" fillId="2" borderId="5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11" xfId="0" applyFill="1" applyBorder="1"/>
    <xf numFmtId="0" fontId="0" fillId="0" borderId="24" xfId="0" applyBorder="1"/>
    <xf numFmtId="0" fontId="0" fillId="0" borderId="25" xfId="0" applyBorder="1"/>
    <xf numFmtId="0" fontId="0" fillId="3" borderId="25" xfId="0" applyFill="1" applyBorder="1"/>
    <xf numFmtId="0" fontId="2" fillId="3" borderId="0" xfId="0" applyFont="1" applyFill="1" applyBorder="1"/>
    <xf numFmtId="0" fontId="0" fillId="0" borderId="4" xfId="0" applyFill="1" applyBorder="1"/>
    <xf numFmtId="0" fontId="0" fillId="0" borderId="1" xfId="0" applyFill="1" applyBorder="1"/>
    <xf numFmtId="0" fontId="0" fillId="7" borderId="10" xfId="0" applyFill="1" applyBorder="1"/>
    <xf numFmtId="0" fontId="0" fillId="7" borderId="13" xfId="0" applyFill="1" applyBorder="1"/>
    <xf numFmtId="0" fontId="0" fillId="7" borderId="0" xfId="0" applyFill="1"/>
    <xf numFmtId="0" fontId="0" fillId="3" borderId="10" xfId="0" applyFill="1" applyBorder="1"/>
    <xf numFmtId="6" fontId="0" fillId="0" borderId="0" xfId="0" applyNumberFormat="1"/>
    <xf numFmtId="0" fontId="0" fillId="0" borderId="0" xfId="0" applyFill="1"/>
    <xf numFmtId="3" fontId="0" fillId="0" borderId="16" xfId="0" applyNumberFormat="1" applyBorder="1"/>
    <xf numFmtId="3" fontId="0" fillId="0" borderId="21" xfId="0" applyNumberFormat="1" applyBorder="1"/>
    <xf numFmtId="3" fontId="1" fillId="0" borderId="21" xfId="0" applyNumberFormat="1" applyFont="1" applyBorder="1"/>
    <xf numFmtId="3" fontId="0" fillId="0" borderId="4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B706D-3A8F-4F2D-AB39-58EEB0A045CB}">
  <dimension ref="A1:N22"/>
  <sheetViews>
    <sheetView tabSelected="1" workbookViewId="0">
      <selection activeCell="B13" sqref="B13"/>
    </sheetView>
  </sheetViews>
  <sheetFormatPr defaultRowHeight="15" x14ac:dyDescent="0.25"/>
  <sheetData>
    <row r="1" spans="1:14" x14ac:dyDescent="0.25">
      <c r="A1" s="26" t="s">
        <v>10</v>
      </c>
      <c r="B1" s="27">
        <v>2250</v>
      </c>
      <c r="C1" s="27">
        <v>4368</v>
      </c>
      <c r="D1" s="27">
        <v>5568</v>
      </c>
      <c r="E1" s="27">
        <v>6688</v>
      </c>
      <c r="F1" s="27">
        <v>6071</v>
      </c>
      <c r="G1" s="27">
        <v>4013</v>
      </c>
      <c r="H1" s="27">
        <v>5884</v>
      </c>
      <c r="I1" s="27">
        <v>2300</v>
      </c>
      <c r="J1" s="28">
        <v>2300</v>
      </c>
      <c r="K1" s="27">
        <v>1550</v>
      </c>
      <c r="L1" s="18" t="s">
        <v>12</v>
      </c>
    </row>
    <row r="2" spans="1:14" ht="15.75" thickBot="1" x14ac:dyDescent="0.3">
      <c r="A2" s="12" t="s">
        <v>13</v>
      </c>
      <c r="B2" s="46" t="s">
        <v>0</v>
      </c>
      <c r="C2" s="46" t="s">
        <v>1</v>
      </c>
      <c r="D2" s="13" t="s">
        <v>4</v>
      </c>
      <c r="E2" s="13" t="s">
        <v>5</v>
      </c>
      <c r="F2" s="13" t="s">
        <v>6</v>
      </c>
      <c r="G2" s="49" t="s">
        <v>11</v>
      </c>
      <c r="H2" s="49" t="s">
        <v>7</v>
      </c>
      <c r="I2" s="46" t="s">
        <v>8</v>
      </c>
      <c r="J2" s="47" t="s">
        <v>9</v>
      </c>
      <c r="K2" s="46" t="s">
        <v>27</v>
      </c>
      <c r="L2" s="29"/>
    </row>
    <row r="3" spans="1:14" x14ac:dyDescent="0.25">
      <c r="A3" s="24" t="s">
        <v>2</v>
      </c>
      <c r="B3" s="9">
        <f>+'1CHIR'!B3+'2CHIR'!B3+KCH!B3+NCH!B3+IPCHO!B3+KARIM!B3+Geriatrie!B3+I.IK!B3+II.IK!B3+III.IK!B3+KÚČOCH!B3+Plicní!B3+Ortopedie!B3+ORL!B3+OUP!B3+PGK!B3+RHB!B3+Neurologie!B3+Urologie!B3+DK!B3+'OLU Paseka'!B3+'Mimo FN spád'!B3</f>
        <v>3</v>
      </c>
      <c r="C3" s="9">
        <f>+'1CHIR'!C3+'2CHIR'!C3+KCH!C3+NCH!C3+IPCHO!C3+KARIM!C3+Geriatrie!C3+I.IK!C3+II.IK!C3+III.IK!C3+KÚČOCH!C3+Plicní!C3+Ortopedie!C3+ORL!C3+OUP!C3+PGK!C3+RHB!C3+Neurologie!C3+Urologie!C3+DK!C3+'OLU Paseka'!C3+'Mimo FN spád'!C3</f>
        <v>0</v>
      </c>
      <c r="D3" s="9">
        <f>+'1CHIR'!D3+'2CHIR'!D3+KCH!D3+NCH!D3+IPCHO!D3+KARIM!D3+Geriatrie!D3+I.IK!D3+II.IK!D3+III.IK!D3+KÚČOCH!D3+Plicní!D3+Ortopedie!D3+ORL!D3+OUP!D3+PGK!D3+RHB!D3+Neurologie!D3+Urologie!D3+DK!D3+'OLU Paseka'!D3+'Mimo FN spád'!D3</f>
        <v>8</v>
      </c>
      <c r="E3" s="9">
        <f>+'1CHIR'!E3+'2CHIR'!E3+KCH!E3+NCH!E3+IPCHO!E3+KARIM!E3+Geriatrie!E3+I.IK!E3+II.IK!E3+III.IK!E3+KÚČOCH!E3+Plicní!E3+Ortopedie!E3+ORL!E3+OUP!E3+PGK!E3+RHB!E3+Neurologie!E3+Urologie!E3+DK!E3+'OLU Paseka'!E3+'Mimo FN spád'!E3</f>
        <v>7</v>
      </c>
      <c r="F3" s="9">
        <f>+'1CHIR'!F3+'2CHIR'!F3+KCH!F3+NCH!F3+IPCHO!F3+KARIM!F3+Geriatrie!F3+I.IK!F3+II.IK!F3+III.IK!F3+KÚČOCH!F3+Plicní!F3+Ortopedie!F3+ORL!F3+OUP!F3+PGK!F3+RHB!F3+Neurologie!F3+Urologie!F3+DK!F3+'OLU Paseka'!F3+'Mimo FN spád'!F3</f>
        <v>0</v>
      </c>
      <c r="G3" s="9">
        <f>+'1CHIR'!G3+'2CHIR'!G3+KCH!G3+NCH!G3+IPCHO!G3+KARIM!G3+Geriatrie!G3+I.IK!G3+II.IK!G3+III.IK!G3+KÚČOCH!G3+Plicní!G3+Ortopedie!G3+ORL!G3+OUP!G3+PGK!G3+RHB!G3+Neurologie!G3+Urologie!G3+DK!G3+'OLU Paseka'!G3+'Mimo FN spád'!G3</f>
        <v>0</v>
      </c>
      <c r="H3" s="9">
        <f>+'1CHIR'!H3+'2CHIR'!H3+KCH!H3+NCH!H3+IPCHO!H3+KARIM!H3+Geriatrie!H3+I.IK!H3+II.IK!H3+III.IK!H3+KÚČOCH!H3+Plicní!H3+Ortopedie!H3+ORL!H3+OUP!H3+PGK!H3+RHB!H3+Neurologie!H3+Urologie!H3+DK!H3+'OLU Paseka'!H3+'Mimo FN spád'!H3</f>
        <v>2</v>
      </c>
      <c r="I3" s="9">
        <f>+'1CHIR'!I3+'2CHIR'!I3+KCH!I3+NCH!I3+IPCHO!I3+KARIM!I3+Geriatrie!I3+I.IK!I3+II.IK!I3+III.IK!I3+KÚČOCH!I3+Plicní!I3+Ortopedie!I3+ORL!I3+OUP!I3+PGK!I3+RHB!I3+Neurologie!I3+Urologie!I3+DK!I3+'OLU Paseka'!I3+'Mimo FN spád'!I3</f>
        <v>0</v>
      </c>
      <c r="J3" s="9">
        <f>+'1CHIR'!J3+'2CHIR'!J3+KCH!J3+NCH!J3+IPCHO!J3+KARIM!J3+Geriatrie!J3+I.IK!J3+II.IK!J3+III.IK!J3+KÚČOCH!J3+Plicní!J3+Ortopedie!J3+ORL!J3+OUP!J3+PGK!J3+RHB!J3+Neurologie!J3+Urologie!J3+DK!J3+'OLU Paseka'!J3+'Mimo FN spád'!J3</f>
        <v>0</v>
      </c>
      <c r="K3" s="31">
        <f>+'1CHIR'!K3+'2CHIR'!K3+KCH!K3+NCH!K3+IPCHO!K3+KARIM!K3+Geriatrie!K3+I.IK!K3+II.IK!K3+III.IK!K3+KÚČOCH!K3+Plicní!K3+Ortopedie!K3+ORL!K3+OUP!K3+PGK!K3+RHB!K3+Neurologie!K3+Urologie!K3+DK!K3+'OLU Paseka'!K3+'Mimo FN spád'!K3</f>
        <v>14</v>
      </c>
      <c r="L3" s="21">
        <f>SUM(B3:K3)</f>
        <v>34</v>
      </c>
    </row>
    <row r="4" spans="1:14" x14ac:dyDescent="0.25">
      <c r="A4" s="11" t="s">
        <v>3</v>
      </c>
      <c r="B4" s="9">
        <f>+'1CHIR'!B4+'2CHIR'!B4+KCH!B4+NCH!B4+IPCHO!B4+KARIM!B4+Geriatrie!B4+I.IK!B4+II.IK!B4+III.IK!B4+KÚČOCH!B4+Plicní!B4+Ortopedie!B4+ORL!B4+OUP!B4+PGK!B4+RHB!B4+Neurologie!B4+Urologie!B4+DK!B4+'OLU Paseka'!B4+'Mimo FN spád'!B4</f>
        <v>8</v>
      </c>
      <c r="C4" s="9">
        <f>+'1CHIR'!C4+'2CHIR'!C4+KCH!C4+NCH!C4+IPCHO!C4+KARIM!C4+Geriatrie!C4+I.IK!C4+II.IK!C4+III.IK!C4+KÚČOCH!C4+Plicní!C4+Ortopedie!C4+ORL!C4+OUP!C4+PGK!C4+RHB!C4+Neurologie!C4+Urologie!C4+DK!C4+'OLU Paseka'!C4+'Mimo FN spád'!C4</f>
        <v>3</v>
      </c>
      <c r="D4" s="9">
        <f>+'1CHIR'!D4+'2CHIR'!D4+KCH!D4+NCH!D4+IPCHO!D4+KARIM!D4+Geriatrie!D4+I.IK!D4+II.IK!D4+III.IK!D4+KÚČOCH!D4+Plicní!D4+Ortopedie!D4+ORL!D4+OUP!D4+PGK!D4+RHB!D4+Neurologie!D4+Urologie!D4+DK!D4+'OLU Paseka'!D4+'Mimo FN spád'!D4</f>
        <v>6</v>
      </c>
      <c r="E4" s="9">
        <f>+'1CHIR'!E4+'2CHIR'!E4+KCH!E4+NCH!E4+IPCHO!E4+KARIM!E4+Geriatrie!E4+I.IK!E4+II.IK!E4+III.IK!E4+KÚČOCH!E4+Plicní!E4+Ortopedie!E4+ORL!E4+OUP!E4+PGK!E4+RHB!E4+Neurologie!E4+Urologie!E4+DK!E4+'OLU Paseka'!E4+'Mimo FN spád'!E4</f>
        <v>8</v>
      </c>
      <c r="F4" s="9">
        <f>+'1CHIR'!F4+'2CHIR'!F4+KCH!F4+NCH!F4+IPCHO!F4+KARIM!F4+Geriatrie!F4+I.IK!F4+II.IK!F4+III.IK!F4+KÚČOCH!F4+Plicní!F4+Ortopedie!F4+ORL!F4+OUP!F4+PGK!F4+RHB!F4+Neurologie!F4+Urologie!F4+DK!F4+'OLU Paseka'!F4+'Mimo FN spád'!F4</f>
        <v>0</v>
      </c>
      <c r="G4" s="9">
        <f>+'1CHIR'!G4+'2CHIR'!G4+KCH!G4+NCH!G4+IPCHO!G4+KARIM!G4+Geriatrie!G4+I.IK!G4+II.IK!G4+III.IK!G4+KÚČOCH!G4+Plicní!G4+Ortopedie!G4+ORL!G4+OUP!G4+PGK!G4+RHB!G4+Neurologie!G4+Urologie!G4+DK!G4+'OLU Paseka'!G4+'Mimo FN spád'!G4</f>
        <v>1</v>
      </c>
      <c r="H4" s="9">
        <f>+'1CHIR'!H4+'2CHIR'!H4+KCH!H4+NCH!H4+IPCHO!H4+KARIM!H4+Geriatrie!H4+I.IK!H4+II.IK!H4+III.IK!H4+KÚČOCH!H4+Plicní!H4+Ortopedie!H4+ORL!H4+OUP!H4+PGK!H4+RHB!H4+Neurologie!H4+Urologie!H4+DK!H4+'OLU Paseka'!H4+'Mimo FN spád'!H4</f>
        <v>4</v>
      </c>
      <c r="I4" s="9">
        <f>+'1CHIR'!I4+'2CHIR'!I4+KCH!I4+NCH!I4+IPCHO!I4+KARIM!I4+Geriatrie!I4+I.IK!I4+II.IK!I4+III.IK!I4+KÚČOCH!I4+Plicní!I4+Ortopedie!I4+ORL!I4+OUP!I4+PGK!I4+RHB!I4+Neurologie!I4+Urologie!I4+DK!I4+'OLU Paseka'!I4+'Mimo FN spád'!I4</f>
        <v>0</v>
      </c>
      <c r="J4" s="9">
        <f>+'1CHIR'!J4+'2CHIR'!J4+KCH!J4+NCH!J4+IPCHO!J4+KARIM!J4+Geriatrie!J4+I.IK!J4+II.IK!J4+III.IK!J4+KÚČOCH!J4+Plicní!J4+Ortopedie!J4+ORL!J4+OUP!J4+PGK!J4+RHB!J4+Neurologie!J4+Urologie!J4+DK!J4+'OLU Paseka'!J4+'Mimo FN spád'!J4</f>
        <v>1</v>
      </c>
      <c r="K4" s="31">
        <f>+'1CHIR'!K4+'2CHIR'!K4+KCH!K4+NCH!K4+IPCHO!K4+KARIM!K4+Geriatrie!K4+I.IK!K4+II.IK!K4+III.IK!K4+KÚČOCH!K4+Plicní!K4+Ortopedie!K4+ORL!K4+OUP!K4+PGK!K4+RHB!K4+Neurologie!K4+Urologie!K4+DK!K4+'OLU Paseka'!K4+'Mimo FN spád'!K4</f>
        <v>7</v>
      </c>
      <c r="L4" s="19">
        <f>SUM(B4:K4)</f>
        <v>38</v>
      </c>
    </row>
    <row r="5" spans="1:14" x14ac:dyDescent="0.25">
      <c r="A5" s="11" t="s">
        <v>14</v>
      </c>
      <c r="B5" s="9">
        <f>+'1CHIR'!B5+'2CHIR'!B5+KCH!B5+NCH!B5+IPCHO!B5+KARIM!B5+Geriatrie!B5+I.IK!B5+II.IK!B5+III.IK!B5+KÚČOCH!B5+Plicní!B5+Ortopedie!B5+ORL!B5+OUP!B5+PGK!B5+RHB!B5+Neurologie!B5+Urologie!B5+DK!B5+'OLU Paseka'!B5+'Mimo FN spád'!B5</f>
        <v>9</v>
      </c>
      <c r="C5" s="9">
        <f>+'1CHIR'!C5+'2CHIR'!C5+KCH!C5+NCH!C5+IPCHO!C5+KARIM!C5+Geriatrie!C5+I.IK!C5+II.IK!C5+III.IK!C5+KÚČOCH!C5+Plicní!C5+Ortopedie!C5+ORL!C5+OUP!C5+PGK!C5+RHB!C5+Neurologie!C5+Urologie!C5+DK!C5+'OLU Paseka'!C5+'Mimo FN spád'!C5</f>
        <v>0</v>
      </c>
      <c r="D5" s="9">
        <f>+'1CHIR'!D5+'2CHIR'!D5+KCH!D5+NCH!D5+IPCHO!D5+KARIM!D5+Geriatrie!D5+I.IK!D5+II.IK!D5+III.IK!D5+KÚČOCH!D5+Plicní!D5+Ortopedie!D5+ORL!D5+OUP!D5+PGK!D5+RHB!D5+Neurologie!D5+Urologie!D5+DK!D5+'OLU Paseka'!D5+'Mimo FN spád'!D5</f>
        <v>5</v>
      </c>
      <c r="E5" s="9">
        <f>+'1CHIR'!E5+'2CHIR'!E5+KCH!E5+NCH!E5+IPCHO!E5+KARIM!E5+Geriatrie!E5+I.IK!E5+II.IK!E5+III.IK!E5+KÚČOCH!E5+Plicní!E5+Ortopedie!E5+ORL!E5+OUP!E5+PGK!E5+RHB!E5+Neurologie!E5+Urologie!E5+DK!E5+'OLU Paseka'!E5+'Mimo FN spád'!E5</f>
        <v>3</v>
      </c>
      <c r="F5" s="9">
        <f>+'1CHIR'!F5+'2CHIR'!F5+KCH!F5+NCH!F5+IPCHO!F5+KARIM!F5+Geriatrie!F5+I.IK!F5+II.IK!F5+III.IK!F5+KÚČOCH!F5+Plicní!F5+Ortopedie!F5+ORL!F5+OUP!F5+PGK!F5+RHB!F5+Neurologie!F5+Urologie!F5+DK!F5+'OLU Paseka'!F5+'Mimo FN spád'!F5</f>
        <v>0</v>
      </c>
      <c r="G5" s="9">
        <f>+'1CHIR'!G5+'2CHIR'!G5+KCH!G5+NCH!G5+IPCHO!G5+KARIM!G5+Geriatrie!G5+I.IK!G5+II.IK!G5+III.IK!G5+KÚČOCH!G5+Plicní!G5+Ortopedie!G5+ORL!G5+OUP!G5+PGK!G5+RHB!G5+Neurologie!G5+Urologie!G5+DK!G5+'OLU Paseka'!G5+'Mimo FN spád'!G5</f>
        <v>3</v>
      </c>
      <c r="H5" s="9">
        <f>+'1CHIR'!H5+'2CHIR'!H5+KCH!H5+NCH!H5+IPCHO!H5+KARIM!H5+Geriatrie!H5+I.IK!H5+II.IK!H5+III.IK!H5+KÚČOCH!H5+Plicní!H5+Ortopedie!H5+ORL!H5+OUP!H5+PGK!H5+RHB!H5+Neurologie!H5+Urologie!H5+DK!H5+'OLU Paseka'!H5+'Mimo FN spád'!H5</f>
        <v>1</v>
      </c>
      <c r="I5" s="9">
        <f>+'1CHIR'!I5+'2CHIR'!I5+KCH!I5+NCH!I5+IPCHO!I5+KARIM!I5+Geriatrie!I5+I.IK!I5+II.IK!I5+III.IK!I5+KÚČOCH!I5+Plicní!I5+Ortopedie!I5+ORL!I5+OUP!I5+PGK!I5+RHB!I5+Neurologie!I5+Urologie!I5+DK!I5+'OLU Paseka'!I5+'Mimo FN spád'!I5</f>
        <v>3</v>
      </c>
      <c r="J5" s="9">
        <f>+'1CHIR'!J5+'2CHIR'!J5+KCH!J5+NCH!J5+IPCHO!J5+KARIM!J5+Geriatrie!J5+I.IK!J5+II.IK!J5+III.IK!J5+KÚČOCH!J5+Plicní!J5+Ortopedie!J5+ORL!J5+OUP!J5+PGK!J5+RHB!J5+Neurologie!J5+Urologie!J5+DK!J5+'OLU Paseka'!J5+'Mimo FN spád'!J5</f>
        <v>3</v>
      </c>
      <c r="K5" s="31">
        <f>+'1CHIR'!K5+'2CHIR'!K5+KCH!K5+NCH!K5+IPCHO!K5+KARIM!K5+Geriatrie!K5+I.IK!K5+II.IK!K5+III.IK!K5+KÚČOCH!K5+Plicní!K5+Ortopedie!K5+ORL!K5+OUP!K5+PGK!K5+RHB!K5+Neurologie!K5+Urologie!K5+DK!K5+'OLU Paseka'!K5+'Mimo FN spád'!K5</f>
        <v>9</v>
      </c>
      <c r="L5" s="19">
        <f t="shared" ref="L5:L14" si="0">SUM(B5:K5)</f>
        <v>36</v>
      </c>
    </row>
    <row r="6" spans="1:14" x14ac:dyDescent="0.25">
      <c r="A6" s="11" t="s">
        <v>15</v>
      </c>
      <c r="B6" s="9">
        <f>+'1CHIR'!B6+'2CHIR'!B6+KCH!B6+NCH!B6+IPCHO!B6+KARIM!B6+Geriatrie!B6+I.IK!B6+II.IK!B6+III.IK!B6+KÚČOCH!B6+Plicní!B6+Ortopedie!B6+ORL!B6+OUP!B6+PGK!B6+RHB!B6+Neurologie!B6+Urologie!B6+DK!B6+'OLU Paseka'!B6+'Mimo FN spád'!B6</f>
        <v>14</v>
      </c>
      <c r="C6" s="9">
        <f>+'1CHIR'!C6+'2CHIR'!C6+KCH!C6+NCH!C6+IPCHO!C6+KARIM!C6+Geriatrie!C6+I.IK!C6+II.IK!C6+III.IK!C6+KÚČOCH!C6+Plicní!C6+Ortopedie!C6+ORL!C6+OUP!C6+PGK!C6+RHB!C6+Neurologie!C6+Urologie!C6+DK!C6+'OLU Paseka'!C6+'Mimo FN spád'!C6</f>
        <v>1</v>
      </c>
      <c r="D6" s="9">
        <f>+'1CHIR'!D6+'2CHIR'!D6+KCH!D6+NCH!D6+IPCHO!D6+KARIM!D6+Geriatrie!D6+I.IK!D6+II.IK!D6+III.IK!D6+KÚČOCH!D6+Plicní!D6+Ortopedie!D6+ORL!D6+OUP!D6+PGK!D6+RHB!D6+Neurologie!D6+Urologie!D6+DK!D6+'OLU Paseka'!D6+'Mimo FN spád'!D6</f>
        <v>2</v>
      </c>
      <c r="E6" s="9">
        <f>+'1CHIR'!E6+'2CHIR'!E6+KCH!E6+NCH!E6+IPCHO!E6+KARIM!E6+Geriatrie!E6+I.IK!E6+II.IK!E6+III.IK!E6+KÚČOCH!E6+Plicní!E6+Ortopedie!E6+ORL!E6+OUP!E6+PGK!E6+RHB!E6+Neurologie!E6+Urologie!E6+DK!E6+'OLU Paseka'!E6+'Mimo FN spád'!E6</f>
        <v>0</v>
      </c>
      <c r="F6" s="9">
        <f>+'1CHIR'!F6+'2CHIR'!F6+KCH!F6+NCH!F6+IPCHO!F6+KARIM!F6+Geriatrie!F6+I.IK!F6+II.IK!F6+III.IK!F6+KÚČOCH!F6+Plicní!F6+Ortopedie!F6+ORL!F6+OUP!F6+PGK!F6+RHB!F6+Neurologie!F6+Urologie!F6+DK!F6+'OLU Paseka'!F6+'Mimo FN spád'!F6</f>
        <v>0</v>
      </c>
      <c r="G6" s="9">
        <f>+'1CHIR'!G6+'2CHIR'!G6+KCH!G6+NCH!G6+IPCHO!G6+KARIM!G6+Geriatrie!G6+I.IK!G6+II.IK!G6+III.IK!G6+KÚČOCH!G6+Plicní!G6+Ortopedie!G6+ORL!G6+OUP!G6+PGK!G6+RHB!G6+Neurologie!G6+Urologie!G6+DK!G6+'OLU Paseka'!G6+'Mimo FN spád'!G6</f>
        <v>0</v>
      </c>
      <c r="H6" s="9">
        <f>+'1CHIR'!H6+'2CHIR'!H6+KCH!H6+NCH!H6+IPCHO!H6+KARIM!H6+Geriatrie!H6+I.IK!H6+II.IK!H6+III.IK!H6+KÚČOCH!H6+Plicní!H6+Ortopedie!H6+ORL!H6+OUP!H6+PGK!H6+RHB!H6+Neurologie!H6+Urologie!H6+DK!H6+'OLU Paseka'!H6+'Mimo FN spád'!H6</f>
        <v>2</v>
      </c>
      <c r="I6" s="9">
        <f>+'1CHIR'!I6+'2CHIR'!I6+KCH!I6+NCH!I6+IPCHO!I6+KARIM!I6+Geriatrie!I6+I.IK!I6+II.IK!I6+III.IK!I6+KÚČOCH!I6+Plicní!I6+Ortopedie!I6+ORL!I6+OUP!I6+PGK!I6+RHB!I6+Neurologie!I6+Urologie!I6+DK!I6+'OLU Paseka'!I6+'Mimo FN spád'!I6</f>
        <v>4</v>
      </c>
      <c r="J6" s="9">
        <f>+'1CHIR'!J6+'2CHIR'!J6+KCH!J6+NCH!J6+IPCHO!J6+KARIM!J6+Geriatrie!J6+I.IK!J6+II.IK!J6+III.IK!J6+KÚČOCH!J6+Plicní!J6+Ortopedie!J6+ORL!J6+OUP!J6+PGK!J6+RHB!J6+Neurologie!J6+Urologie!J6+DK!J6+'OLU Paseka'!J6+'Mimo FN spád'!J6</f>
        <v>2</v>
      </c>
      <c r="K6" s="31">
        <f>+'1CHIR'!K6+'2CHIR'!K6+KCH!K6+NCH!K6+IPCHO!K6+KARIM!K6+Geriatrie!K6+I.IK!K6+II.IK!K6+III.IK!K6+KÚČOCH!K6+Plicní!K6+Ortopedie!K6+ORL!K6+OUP!K6+PGK!K6+RHB!K6+Neurologie!K6+Urologie!K6+DK!K6+'OLU Paseka'!K6+'Mimo FN spád'!K6</f>
        <v>8</v>
      </c>
      <c r="L6" s="19">
        <f t="shared" si="0"/>
        <v>33</v>
      </c>
    </row>
    <row r="7" spans="1:14" x14ac:dyDescent="0.25">
      <c r="A7" s="11" t="s">
        <v>16</v>
      </c>
      <c r="B7" s="9">
        <f>+'1CHIR'!B7+'2CHIR'!B7+KCH!B7+NCH!B7+IPCHO!B7+KARIM!B7+Geriatrie!B7+I.IK!B7+II.IK!B7+III.IK!B7+KÚČOCH!B7+Plicní!B7+Ortopedie!B7+ORL!B7+OUP!B7+PGK!B7+RHB!B7+Neurologie!B7+Urologie!B7+DK!B7+'OLU Paseka'!B7+'Mimo FN spád'!B7</f>
        <v>10</v>
      </c>
      <c r="C7" s="9">
        <f>+'1CHIR'!C7+'2CHIR'!C7+KCH!C7+NCH!C7+IPCHO!C7+KARIM!C7+Geriatrie!C7+I.IK!C7+II.IK!C7+III.IK!C7+KÚČOCH!C7+Plicní!C7+Ortopedie!C7+ORL!C7+OUP!C7+PGK!C7+RHB!C7+Neurologie!C7+Urologie!C7+DK!C7+'OLU Paseka'!C7+'Mimo FN spád'!C7</f>
        <v>1</v>
      </c>
      <c r="D7" s="9">
        <f>+'1CHIR'!D7+'2CHIR'!D7+KCH!D7+NCH!D7+IPCHO!D7+KARIM!D7+Geriatrie!D7+I.IK!D7+II.IK!D7+III.IK!D7+KÚČOCH!D7+Plicní!D7+Ortopedie!D7+ORL!D7+OUP!D7+PGK!D7+RHB!D7+Neurologie!D7+Urologie!D7+DK!D7+'OLU Paseka'!D7+'Mimo FN spád'!D7</f>
        <v>2</v>
      </c>
      <c r="E7" s="9">
        <f>+'1CHIR'!E7+'2CHIR'!E7+KCH!E7+NCH!E7+IPCHO!E7+KARIM!E7+Geriatrie!E7+I.IK!E7+II.IK!E7+III.IK!E7+KÚČOCH!E7+Plicní!E7+Ortopedie!E7+ORL!E7+OUP!E7+PGK!E7+RHB!E7+Neurologie!E7+Urologie!E7+DK!E7+'OLU Paseka'!E7+'Mimo FN spád'!E7</f>
        <v>0</v>
      </c>
      <c r="F7" s="9">
        <f>+'1CHIR'!F7+'2CHIR'!F7+KCH!F7+NCH!F7+IPCHO!F7+KARIM!F7+Geriatrie!F7+I.IK!F7+II.IK!F7+III.IK!F7+KÚČOCH!F7+Plicní!F7+Ortopedie!F7+ORL!F7+OUP!F7+PGK!F7+RHB!F7+Neurologie!F7+Urologie!F7+DK!F7+'OLU Paseka'!F7+'Mimo FN spád'!F7</f>
        <v>0</v>
      </c>
      <c r="G7" s="9">
        <f>+'1CHIR'!G7+'2CHIR'!G7+KCH!G7+NCH!G7+IPCHO!G7+KARIM!G7+Geriatrie!G7+I.IK!G7+II.IK!G7+III.IK!G7+KÚČOCH!G7+Plicní!G7+Ortopedie!G7+ORL!G7+OUP!G7+PGK!G7+RHB!G7+Neurologie!G7+Urologie!G7+DK!G7+'OLU Paseka'!G7+'Mimo FN spád'!G7</f>
        <v>0</v>
      </c>
      <c r="H7" s="9">
        <f>+'1CHIR'!H7+'2CHIR'!H7+KCH!H7+NCH!H7+IPCHO!H7+KARIM!H7+Geriatrie!H7+I.IK!H7+II.IK!H7+III.IK!H7+KÚČOCH!H7+Plicní!H7+Ortopedie!H7+ORL!H7+OUP!H7+PGK!H7+RHB!H7+Neurologie!H7+Urologie!H7+DK!H7+'OLU Paseka'!H7+'Mimo FN spád'!H7</f>
        <v>1</v>
      </c>
      <c r="I7" s="9">
        <f>+'1CHIR'!I7+'2CHIR'!I7+KCH!I7+NCH!I7+IPCHO!I7+KARIM!I7+Geriatrie!I7+I.IK!I7+II.IK!I7+III.IK!I7+KÚČOCH!I7+Plicní!I7+Ortopedie!I7+ORL!I7+OUP!I7+PGK!I7+RHB!I7+Neurologie!I7+Urologie!I7+DK!I7+'OLU Paseka'!I7+'Mimo FN spád'!I7</f>
        <v>5</v>
      </c>
      <c r="J7" s="9">
        <f>+'1CHIR'!J7+'2CHIR'!J7+KCH!J7+NCH!J7+IPCHO!J7+KARIM!J7+Geriatrie!J7+I.IK!J7+II.IK!J7+III.IK!J7+KÚČOCH!J7+Plicní!J7+Ortopedie!J7+ORL!J7+OUP!J7+PGK!J7+RHB!J7+Neurologie!J7+Urologie!J7+DK!J7+'OLU Paseka'!J7+'Mimo FN spád'!J7</f>
        <v>8</v>
      </c>
      <c r="K7" s="31">
        <f>+'1CHIR'!K7+'2CHIR'!K7+KCH!K7+NCH!K7+IPCHO!K7+KARIM!K7+Geriatrie!K7+I.IK!K7+II.IK!K7+III.IK!K7+KÚČOCH!K7+Plicní!K7+Ortopedie!K7+ORL!K7+OUP!K7+PGK!K7+RHB!K7+Neurologie!K7+Urologie!K7+DK!K7+'OLU Paseka'!K7+'Mimo FN spád'!K7</f>
        <v>10</v>
      </c>
      <c r="L7" s="19">
        <f t="shared" si="0"/>
        <v>37</v>
      </c>
    </row>
    <row r="8" spans="1:14" x14ac:dyDescent="0.25">
      <c r="A8" s="11" t="s">
        <v>17</v>
      </c>
      <c r="B8" s="9">
        <f>+'1CHIR'!B8+'2CHIR'!B8+KCH!B8+NCH!B8+IPCHO!B8+KARIM!B8+Geriatrie!B8+I.IK!B8+II.IK!B8+III.IK!B8+KÚČOCH!B8+Plicní!B8+Ortopedie!B8+ORL!B8+OUP!B8+PGK!B8+RHB!B8+Neurologie!B8+Urologie!B8+DK!B8+'OLU Paseka'!B8+'Mimo FN spád'!B8</f>
        <v>8</v>
      </c>
      <c r="C8" s="9">
        <f>+'1CHIR'!C8+'2CHIR'!C8+KCH!C8+NCH!C8+IPCHO!C8+KARIM!C8+Geriatrie!C8+I.IK!C8+II.IK!C8+III.IK!C8+KÚČOCH!C8+Plicní!C8+Ortopedie!C8+ORL!C8+OUP!C8+PGK!C8+RHB!C8+Neurologie!C8+Urologie!C8+DK!C8+'OLU Paseka'!C8+'Mimo FN spád'!C8</f>
        <v>1</v>
      </c>
      <c r="D8" s="9">
        <f>+'1CHIR'!D8+'2CHIR'!D8+KCH!D8+NCH!D8+IPCHO!D8+KARIM!D8+Geriatrie!D8+I.IK!D8+II.IK!D8+III.IK!D8+KÚČOCH!D8+Plicní!D8+Ortopedie!D8+ORL!D8+OUP!D8+PGK!D8+RHB!D8+Neurologie!D8+Urologie!D8+DK!D8+'OLU Paseka'!D8+'Mimo FN spád'!D8</f>
        <v>2</v>
      </c>
      <c r="E8" s="9">
        <f>+'1CHIR'!E8+'2CHIR'!E8+KCH!E8+NCH!E8+IPCHO!E8+KARIM!E8+Geriatrie!E8+I.IK!E8+II.IK!E8+III.IK!E8+KÚČOCH!E8+Plicní!E8+Ortopedie!E8+ORL!E8+OUP!E8+PGK!E8+RHB!E8+Neurologie!E8+Urologie!E8+DK!E8+'OLU Paseka'!E8+'Mimo FN spád'!E8</f>
        <v>5</v>
      </c>
      <c r="F8" s="9">
        <f>+'1CHIR'!F8+'2CHIR'!F8+KCH!F8+NCH!F8+IPCHO!F8+KARIM!F8+Geriatrie!F8+I.IK!F8+II.IK!F8+III.IK!F8+KÚČOCH!F8+Plicní!F8+Ortopedie!F8+ORL!F8+OUP!F8+PGK!F8+RHB!F8+Neurologie!F8+Urologie!F8+DK!F8+'OLU Paseka'!F8+'Mimo FN spád'!F8</f>
        <v>0</v>
      </c>
      <c r="G8" s="9">
        <f>+'1CHIR'!G8+'2CHIR'!G8+KCH!G8+NCH!G8+IPCHO!G8+KARIM!G8+Geriatrie!G8+I.IK!G8+II.IK!G8+III.IK!G8+KÚČOCH!G8+Plicní!G8+Ortopedie!G8+ORL!G8+OUP!G8+PGK!G8+RHB!G8+Neurologie!G8+Urologie!G8+DK!G8+'OLU Paseka'!G8+'Mimo FN spád'!G8</f>
        <v>0</v>
      </c>
      <c r="H8" s="9">
        <f>+'1CHIR'!H8+'2CHIR'!H8+KCH!H8+NCH!H8+IPCHO!H8+KARIM!H8+Geriatrie!H8+I.IK!H8+II.IK!H8+III.IK!H8+KÚČOCH!H8+Plicní!H8+Ortopedie!H8+ORL!H8+OUP!H8+PGK!H8+RHB!H8+Neurologie!H8+Urologie!H8+DK!H8+'OLU Paseka'!H8+'Mimo FN spád'!H8</f>
        <v>1</v>
      </c>
      <c r="I8" s="9">
        <f>+'1CHIR'!I8+'2CHIR'!I8+KCH!I8+NCH!I8+IPCHO!I8+KARIM!I8+Geriatrie!I8+I.IK!I8+II.IK!I8+III.IK!I8+KÚČOCH!I8+Plicní!I8+Ortopedie!I8+ORL!I8+OUP!I8+PGK!I8+RHB!I8+Neurologie!I8+Urologie!I8+DK!I8+'OLU Paseka'!I8+'Mimo FN spád'!I8</f>
        <v>10</v>
      </c>
      <c r="J8" s="9">
        <f>+'1CHIR'!J8+'2CHIR'!J8+KCH!J8+NCH!J8+IPCHO!J8+KARIM!J8+Geriatrie!J8+I.IK!J8+II.IK!J8+III.IK!J8+KÚČOCH!J8+Plicní!J8+Ortopedie!J8+ORL!J8+OUP!J8+PGK!J8+RHB!J8+Neurologie!J8+Urologie!J8+DK!J8+'OLU Paseka'!J8+'Mimo FN spád'!J8</f>
        <v>2</v>
      </c>
      <c r="K8" s="31">
        <f>+'1CHIR'!K8+'2CHIR'!K8+KCH!K8+NCH!K8+IPCHO!K8+KARIM!K8+Geriatrie!K8+I.IK!K8+II.IK!K8+III.IK!K8+KÚČOCH!K8+Plicní!K8+Ortopedie!K8+ORL!K8+OUP!K8+PGK!K8+RHB!K8+Neurologie!K8+Urologie!K8+DK!K8+'OLU Paseka'!K8+'Mimo FN spád'!K8</f>
        <v>8</v>
      </c>
      <c r="L8" s="19">
        <f t="shared" si="0"/>
        <v>37</v>
      </c>
      <c r="M8" s="8"/>
    </row>
    <row r="9" spans="1:14" x14ac:dyDescent="0.25">
      <c r="A9" s="11" t="s">
        <v>18</v>
      </c>
      <c r="B9" s="9">
        <f>+'1CHIR'!B9+'2CHIR'!B9+KCH!B9+NCH!B9+IPCHO!B9+KARIM!B9+Geriatrie!B9+I.IK!B9+II.IK!B9+III.IK!B9+KÚČOCH!B9+Plicní!B9+Ortopedie!B9+ORL!B9+OUP!B9+PGK!B9+RHB!B9+Neurologie!B9+Urologie!B9+DK!B9+'OLU Paseka'!B9+'Mimo FN spád'!B9</f>
        <v>18</v>
      </c>
      <c r="C9" s="9">
        <f>+'1CHIR'!C9+'2CHIR'!C9+KCH!C9+NCH!C9+IPCHO!C9+KARIM!C9+Geriatrie!C9+I.IK!C9+II.IK!C9+III.IK!C9+KÚČOCH!C9+Plicní!C9+Ortopedie!C9+ORL!C9+OUP!C9+PGK!C9+RHB!C9+Neurologie!C9+Urologie!C9+DK!C9+'OLU Paseka'!C9+'Mimo FN spád'!C9</f>
        <v>1</v>
      </c>
      <c r="D9" s="9">
        <f>+'1CHIR'!D9+'2CHIR'!D9+KCH!D9+NCH!D9+IPCHO!D9+KARIM!D9+Geriatrie!D9+I.IK!D9+II.IK!D9+III.IK!D9+KÚČOCH!D9+Plicní!D9+Ortopedie!D9+ORL!D9+OUP!D9+PGK!D9+RHB!D9+Neurologie!D9+Urologie!D9+DK!D9+'OLU Paseka'!D9+'Mimo FN spád'!D9</f>
        <v>0</v>
      </c>
      <c r="E9" s="9">
        <f>+'1CHIR'!E9+'2CHIR'!E9+KCH!E9+NCH!E9+IPCHO!E9+KARIM!E9+Geriatrie!E9+I.IK!E9+II.IK!E9+III.IK!E9+KÚČOCH!E9+Plicní!E9+Ortopedie!E9+ORL!E9+OUP!E9+PGK!E9+RHB!E9+Neurologie!E9+Urologie!E9+DK!E9+'OLU Paseka'!E9+'Mimo FN spád'!E9</f>
        <v>3</v>
      </c>
      <c r="F9" s="9">
        <f>+'1CHIR'!F9+'2CHIR'!F9+KCH!F9+NCH!F9+IPCHO!F9+KARIM!F9+Geriatrie!F9+I.IK!F9+II.IK!F9+III.IK!F9+KÚČOCH!F9+Plicní!F9+Ortopedie!F9+ORL!F9+OUP!F9+PGK!F9+RHB!F9+Neurologie!F9+Urologie!F9+DK!F9+'OLU Paseka'!F9+'Mimo FN spád'!F9</f>
        <v>0</v>
      </c>
      <c r="G9" s="9">
        <f>+'1CHIR'!G9+'2CHIR'!G9+KCH!G9+NCH!G9+IPCHO!G9+KARIM!G9+Geriatrie!G9+I.IK!G9+II.IK!G9+III.IK!G9+KÚČOCH!G9+Plicní!G9+Ortopedie!G9+ORL!G9+OUP!G9+PGK!G9+RHB!G9+Neurologie!G9+Urologie!G9+DK!G9+'OLU Paseka'!G9+'Mimo FN spád'!G9</f>
        <v>0</v>
      </c>
      <c r="H9" s="9">
        <f>+'1CHIR'!H9+'2CHIR'!H9+KCH!H9+NCH!H9+IPCHO!H9+KARIM!H9+Geriatrie!H9+I.IK!H9+II.IK!H9+III.IK!H9+KÚČOCH!H9+Plicní!H9+Ortopedie!H9+ORL!H9+OUP!H9+PGK!H9+RHB!H9+Neurologie!H9+Urologie!H9+DK!H9+'OLU Paseka'!H9+'Mimo FN spád'!H9</f>
        <v>0</v>
      </c>
      <c r="I9" s="9">
        <f>+'1CHIR'!I9+'2CHIR'!I9+KCH!I9+NCH!I9+IPCHO!I9+KARIM!I9+Geriatrie!I9+I.IK!I9+II.IK!I9+III.IK!I9+KÚČOCH!I9+Plicní!I9+Ortopedie!I9+ORL!I9+OUP!I9+PGK!I9+RHB!I9+Neurologie!I9+Urologie!I9+DK!I9+'OLU Paseka'!I9+'Mimo FN spád'!I9</f>
        <v>1</v>
      </c>
      <c r="J9" s="9">
        <f>+'1CHIR'!J9+'2CHIR'!J9+KCH!J9+NCH!J9+IPCHO!J9+KARIM!J9+Geriatrie!J9+I.IK!J9+II.IK!J9+III.IK!J9+KÚČOCH!J9+Plicní!J9+Ortopedie!J9+ORL!J9+OUP!J9+PGK!J9+RHB!J9+Neurologie!J9+Urologie!J9+DK!J9+'OLU Paseka'!J9+'Mimo FN spád'!J9</f>
        <v>2</v>
      </c>
      <c r="K9" s="31">
        <f>+'1CHIR'!K9+'2CHIR'!K9+KCH!K9+NCH!K9+IPCHO!K9+KARIM!K9+Geriatrie!K9+I.IK!K9+II.IK!K9+III.IK!K9+KÚČOCH!K9+Plicní!K9+Ortopedie!K9+ORL!K9+OUP!K9+PGK!K9+RHB!K9+Neurologie!K9+Urologie!K9+DK!K9+'OLU Paseka'!K9+'Mimo FN spád'!K9</f>
        <v>8</v>
      </c>
      <c r="L9" s="19">
        <f t="shared" si="0"/>
        <v>33</v>
      </c>
    </row>
    <row r="10" spans="1:14" x14ac:dyDescent="0.25">
      <c r="A10" s="11" t="s">
        <v>19</v>
      </c>
      <c r="B10" s="9">
        <f>+'1CHIR'!B10+'2CHIR'!B10+KCH!B10+NCH!B10+IPCHO!B10+KARIM!B10+Geriatrie!B10+I.IK!B10+II.IK!B10+III.IK!B10+KÚČOCH!B10+Plicní!B10+Ortopedie!B10+ORL!B10+OUP!B10+PGK!B10+RHB!B10+Neurologie!B10+Urologie!B10+DK!B10+'OLU Paseka'!B10+'Mimo FN spád'!B10</f>
        <v>14</v>
      </c>
      <c r="C10" s="9">
        <f>+'1CHIR'!C10+'2CHIR'!C10+KCH!C10+NCH!C10+IPCHO!C10+KARIM!C10+Geriatrie!C10+I.IK!C10+II.IK!C10+III.IK!C10+KÚČOCH!C10+Plicní!C10+Ortopedie!C10+ORL!C10+OUP!C10+PGK!C10+RHB!C10+Neurologie!C10+Urologie!C10+DK!C10+'OLU Paseka'!C10+'Mimo FN spád'!C10</f>
        <v>1</v>
      </c>
      <c r="D10" s="9">
        <f>+'1CHIR'!D10+'2CHIR'!D10+KCH!D10+NCH!D10+IPCHO!D10+KARIM!D10+Geriatrie!D10+I.IK!D10+II.IK!D10+III.IK!D10+KÚČOCH!D10+Plicní!D10+Ortopedie!D10+ORL!D10+OUP!D10+PGK!D10+RHB!D10+Neurologie!D10+Urologie!D10+DK!D10+'OLU Paseka'!D10+'Mimo FN spád'!D10</f>
        <v>3</v>
      </c>
      <c r="E10" s="9">
        <f>+'1CHIR'!E10+'2CHIR'!E10+KCH!E10+NCH!E10+IPCHO!E10+KARIM!E10+Geriatrie!E10+I.IK!E10+II.IK!E10+III.IK!E10+KÚČOCH!E10+Plicní!E10+Ortopedie!E10+ORL!E10+OUP!E10+PGK!E10+RHB!E10+Neurologie!E10+Urologie!E10+DK!E10+'OLU Paseka'!E10+'Mimo FN spád'!E10</f>
        <v>4</v>
      </c>
      <c r="F10" s="9">
        <f>+'1CHIR'!F10+'2CHIR'!F10+KCH!F10+NCH!F10+IPCHO!F10+KARIM!F10+Geriatrie!F10+I.IK!F10+II.IK!F10+III.IK!F10+KÚČOCH!F10+Plicní!F10+Ortopedie!F10+ORL!F10+OUP!F10+PGK!F10+RHB!F10+Neurologie!F10+Urologie!F10+DK!F10+'OLU Paseka'!F10+'Mimo FN spád'!F10</f>
        <v>0</v>
      </c>
      <c r="G10" s="9">
        <f>+'1CHIR'!G10+'2CHIR'!G10+KCH!G10+NCH!G10+IPCHO!G10+KARIM!G10+Geriatrie!G10+I.IK!G10+II.IK!G10+III.IK!G10+KÚČOCH!G10+Plicní!G10+Ortopedie!G10+ORL!G10+OUP!G10+PGK!G10+RHB!G10+Neurologie!G10+Urologie!G10+DK!G10+'OLU Paseka'!G10+'Mimo FN spád'!G10</f>
        <v>1</v>
      </c>
      <c r="H10" s="9">
        <f>+'1CHIR'!H10+'2CHIR'!H10+KCH!H10+NCH!H10+IPCHO!H10+KARIM!H10+Geriatrie!H10+I.IK!H10+II.IK!H10+III.IK!H10+KÚČOCH!H10+Plicní!H10+Ortopedie!H10+ORL!H10+OUP!H10+PGK!H10+RHB!H10+Neurologie!H10+Urologie!H10+DK!H10+'OLU Paseka'!H10+'Mimo FN spád'!H10</f>
        <v>0</v>
      </c>
      <c r="I10" s="9">
        <f>+'1CHIR'!I10+'2CHIR'!I10+KCH!I10+NCH!I10+IPCHO!I10+KARIM!I10+Geriatrie!I10+I.IK!I10+II.IK!I10+III.IK!I10+KÚČOCH!I10+Plicní!I10+Ortopedie!I10+ORL!I10+OUP!I10+PGK!I10+RHB!I10+Neurologie!I10+Urologie!I10+DK!I10+'OLU Paseka'!I10+'Mimo FN spád'!I10</f>
        <v>1</v>
      </c>
      <c r="J10" s="9">
        <f>+'1CHIR'!J10+'2CHIR'!J10+KCH!J10+NCH!J10+IPCHO!J10+KARIM!J10+Geriatrie!J10+I.IK!J10+II.IK!J10+III.IK!J10+KÚČOCH!J10+Plicní!J10+Ortopedie!J10+ORL!J10+OUP!J10+PGK!J10+RHB!J10+Neurologie!J10+Urologie!J10+DK!J10+'OLU Paseka'!J10+'Mimo FN spád'!J10</f>
        <v>0</v>
      </c>
      <c r="K10" s="31">
        <f>+'1CHIR'!K10+'2CHIR'!K10+KCH!K10+NCH!K10+IPCHO!K10+KARIM!K10+Geriatrie!K10+I.IK!K10+II.IK!K10+III.IK!K10+KÚČOCH!K10+Plicní!K10+Ortopedie!K10+ORL!K10+OUP!K10+PGK!K10+RHB!K10+Neurologie!K10+Urologie!K10+DK!K10+'OLU Paseka'!K10+'Mimo FN spád'!K10</f>
        <v>6</v>
      </c>
      <c r="L10" s="19">
        <f t="shared" si="0"/>
        <v>30</v>
      </c>
      <c r="N10" s="7"/>
    </row>
    <row r="11" spans="1:14" x14ac:dyDescent="0.25">
      <c r="A11" s="11" t="s">
        <v>20</v>
      </c>
      <c r="B11" s="9">
        <f>+'1CHIR'!B11+'2CHIR'!B11+KCH!B11+NCH!B11+IPCHO!B11+KARIM!B11+Geriatrie!B11+I.IK!B11+II.IK!B11+III.IK!B11+KÚČOCH!B11+Plicní!B11+Ortopedie!B11+ORL!B11+OUP!B11+PGK!B11+RHB!B11+Neurologie!B11+Urologie!B11+DK!B11+'OLU Paseka'!B11+'Mimo FN spád'!B11</f>
        <v>15</v>
      </c>
      <c r="C11" s="9">
        <f>+'1CHIR'!C11+'2CHIR'!C11+KCH!C11+NCH!C11+IPCHO!C11+KARIM!C11+Geriatrie!C11+I.IK!C11+II.IK!C11+III.IK!C11+KÚČOCH!C11+Plicní!C11+Ortopedie!C11+ORL!C11+OUP!C11+PGK!C11+RHB!C11+Neurologie!C11+Urologie!C11+DK!C11+'OLU Paseka'!C11+'Mimo FN spád'!C11</f>
        <v>2</v>
      </c>
      <c r="D11" s="9">
        <f>+'1CHIR'!D11+'2CHIR'!D11+KCH!D11+NCH!D11+IPCHO!D11+KARIM!D11+Geriatrie!D11+I.IK!D11+II.IK!D11+III.IK!D11+KÚČOCH!D11+Plicní!D11+Ortopedie!D11+ORL!D11+OUP!D11+PGK!D11+RHB!D11+Neurologie!D11+Urologie!D11+DK!D11+'OLU Paseka'!D11+'Mimo FN spád'!D11</f>
        <v>2</v>
      </c>
      <c r="E11" s="9">
        <f>+'1CHIR'!E11+'2CHIR'!E11+KCH!E11+NCH!E11+IPCHO!E11+KARIM!E11+Geriatrie!E11+I.IK!E11+II.IK!E11+III.IK!E11+KÚČOCH!E11+Plicní!E11+Ortopedie!E11+ORL!E11+OUP!E11+PGK!E11+RHB!E11+Neurologie!E11+Urologie!E11+DK!E11+'OLU Paseka'!E11+'Mimo FN spád'!E11</f>
        <v>5</v>
      </c>
      <c r="F11" s="9">
        <f>+'1CHIR'!F11+'2CHIR'!F11+KCH!F11+NCH!F11+IPCHO!F11+KARIM!F11+Geriatrie!F11+I.IK!F11+II.IK!F11+III.IK!F11+KÚČOCH!F11+Plicní!F11+Ortopedie!F11+ORL!F11+OUP!F11+PGK!F11+RHB!F11+Neurologie!F11+Urologie!F11+DK!F11+'OLU Paseka'!F11+'Mimo FN spád'!F11</f>
        <v>0</v>
      </c>
      <c r="G11" s="9">
        <f>+'1CHIR'!G11+'2CHIR'!G11+KCH!G11+NCH!G11+IPCHO!G11+KARIM!G11+Geriatrie!G11+I.IK!G11+II.IK!G11+III.IK!G11+KÚČOCH!G11+Plicní!G11+Ortopedie!G11+ORL!G11+OUP!G11+PGK!G11+RHB!G11+Neurologie!G11+Urologie!G11+DK!G11+'OLU Paseka'!G11+'Mimo FN spád'!G11</f>
        <v>0</v>
      </c>
      <c r="H11" s="9">
        <f>+'1CHIR'!H11+'2CHIR'!H11+KCH!H11+NCH!H11+IPCHO!H11+KARIM!H11+Geriatrie!H11+I.IK!H11+II.IK!H11+III.IK!H11+KÚČOCH!H11+Plicní!H11+Ortopedie!H11+ORL!H11+OUP!H11+PGK!H11+RHB!H11+Neurologie!H11+Urologie!H11+DK!H11+'OLU Paseka'!H11+'Mimo FN spád'!H11</f>
        <v>1</v>
      </c>
      <c r="I11" s="9">
        <f>+'1CHIR'!I11+'2CHIR'!I11+KCH!I11+NCH!I11+IPCHO!I11+KARIM!I11+Geriatrie!I11+I.IK!I11+II.IK!I11+III.IK!I11+KÚČOCH!I11+Plicní!I11+Ortopedie!I11+ORL!I11+OUP!I11+PGK!I11+RHB!I11+Neurologie!I11+Urologie!I11+DK!I11+'OLU Paseka'!I11+'Mimo FN spád'!I11</f>
        <v>3</v>
      </c>
      <c r="J11" s="9">
        <f>+'1CHIR'!J11+'2CHIR'!J11+KCH!J11+NCH!J11+IPCHO!J11+KARIM!J11+Geriatrie!J11+I.IK!J11+II.IK!J11+III.IK!J11+KÚČOCH!J11+Plicní!J11+Ortopedie!J11+ORL!J11+OUP!J11+PGK!J11+RHB!J11+Neurologie!J11+Urologie!J11+DK!J11+'OLU Paseka'!J11+'Mimo FN spád'!J11</f>
        <v>1</v>
      </c>
      <c r="K11" s="31">
        <f>+'1CHIR'!K11+'2CHIR'!K11+KCH!K11+NCH!K11+IPCHO!K11+KARIM!K11+Geriatrie!K11+I.IK!K11+II.IK!K11+III.IK!K11+KÚČOCH!K11+Plicní!K11+Ortopedie!K11+ORL!K11+OUP!K11+PGK!K11+RHB!K11+Neurologie!K11+Urologie!K11+DK!K11+'OLU Paseka'!K11+'Mimo FN spád'!K11</f>
        <v>13</v>
      </c>
      <c r="L11" s="19">
        <f t="shared" si="0"/>
        <v>42</v>
      </c>
    </row>
    <row r="12" spans="1:14" x14ac:dyDescent="0.25">
      <c r="A12" s="11" t="s">
        <v>21</v>
      </c>
      <c r="B12" s="9">
        <f>+'1CHIR'!B12+'2CHIR'!B12+KCH!B12+NCH!B12+IPCHO!B12+KARIM!B12+Geriatrie!B12+I.IK!B12+II.IK!B12+III.IK!B12+KÚČOCH!B12+Plicní!B12+Ortopedie!B12+ORL!B12+OUP!B12+PGK!B12+RHB!B12+Neurologie!B12+Urologie!B12+DK!B12+'OLU Paseka'!B12+'Mimo FN spád'!B12</f>
        <v>0</v>
      </c>
      <c r="C12" s="9">
        <f>+'1CHIR'!C12+'2CHIR'!C12+KCH!C12+NCH!C12+IPCHO!C12+KARIM!C12+Geriatrie!C12+I.IK!C12+II.IK!C12+III.IK!C12+KÚČOCH!C12+Plicní!C12+Ortopedie!C12+ORL!C12+OUP!C12+PGK!C12+RHB!C12+Neurologie!C12+Urologie!C12+DK!C12+'OLU Paseka'!C12+'Mimo FN spád'!C12</f>
        <v>0</v>
      </c>
      <c r="D12" s="9">
        <f>+'1CHIR'!D12+'2CHIR'!D12+KCH!D12+NCH!D12+IPCHO!D12+KARIM!D12+Geriatrie!D12+I.IK!D12+II.IK!D12+III.IK!D12+KÚČOCH!D12+Plicní!D12+Ortopedie!D12+ORL!D12+OUP!D12+PGK!D12+RHB!D12+Neurologie!D12+Urologie!D12+DK!D12+'OLU Paseka'!D12+'Mimo FN spád'!D12</f>
        <v>0</v>
      </c>
      <c r="E12" s="9">
        <f>+'1CHIR'!E12+'2CHIR'!E12+KCH!E12+NCH!E12+IPCHO!E12+KARIM!E12+Geriatrie!E12+I.IK!E12+II.IK!E12+III.IK!E12+KÚČOCH!E12+Plicní!E12+Ortopedie!E12+ORL!E12+OUP!E12+PGK!E12+RHB!E12+Neurologie!E12+Urologie!E12+DK!E12+'OLU Paseka'!E12+'Mimo FN spád'!E12</f>
        <v>0</v>
      </c>
      <c r="F12" s="9">
        <f>+'1CHIR'!F12+'2CHIR'!F12+KCH!F12+NCH!F12+IPCHO!F12+KARIM!F12+Geriatrie!F12+I.IK!F12+II.IK!F12+III.IK!F12+KÚČOCH!F12+Plicní!F12+Ortopedie!F12+ORL!F12+OUP!F12+PGK!F12+RHB!F12+Neurologie!F12+Urologie!F12+DK!F12+'OLU Paseka'!F12+'Mimo FN spád'!F12</f>
        <v>0</v>
      </c>
      <c r="G12" s="9">
        <f>+'1CHIR'!G12+'2CHIR'!G12+KCH!G12+NCH!G12+IPCHO!G12+KARIM!G12+Geriatrie!G12+I.IK!G12+II.IK!G12+III.IK!G12+KÚČOCH!G12+Plicní!G12+Ortopedie!G12+ORL!G12+OUP!G12+PGK!G12+RHB!G12+Neurologie!G12+Urologie!G12+DK!G12+'OLU Paseka'!G12+'Mimo FN spád'!G12</f>
        <v>0</v>
      </c>
      <c r="H12" s="9">
        <f>+'1CHIR'!H12+'2CHIR'!H12+KCH!H12+NCH!H12+IPCHO!H12+KARIM!H12+Geriatrie!H12+I.IK!H12+II.IK!H12+III.IK!H12+KÚČOCH!H12+Plicní!H12+Ortopedie!H12+ORL!H12+OUP!H12+PGK!H12+RHB!H12+Neurologie!H12+Urologie!H12+DK!H12+'OLU Paseka'!H12+'Mimo FN spád'!H12</f>
        <v>0</v>
      </c>
      <c r="I12" s="9">
        <f>+'1CHIR'!I12+'2CHIR'!I12+KCH!I12+NCH!I12+IPCHO!I12+KARIM!I12+Geriatrie!I12+I.IK!I12+II.IK!I12+III.IK!I12+KÚČOCH!I12+Plicní!I12+Ortopedie!I12+ORL!I12+OUP!I12+PGK!I12+RHB!I12+Neurologie!I12+Urologie!I12+DK!I12+'OLU Paseka'!I12+'Mimo FN spád'!I12</f>
        <v>0</v>
      </c>
      <c r="J12" s="9">
        <f>+'1CHIR'!J12+'2CHIR'!J12+KCH!J12+NCH!J12+IPCHO!J12+KARIM!J12+Geriatrie!J12+I.IK!J12+II.IK!J12+III.IK!J12+KÚČOCH!J12+Plicní!J12+Ortopedie!J12+ORL!J12+OUP!J12+PGK!J12+RHB!J12+Neurologie!J12+Urologie!J12+DK!J12+'OLU Paseka'!J12+'Mimo FN spád'!J12</f>
        <v>0</v>
      </c>
      <c r="K12" s="31">
        <f>+'1CHIR'!K12+'2CHIR'!K12+KCH!K12+NCH!K12+IPCHO!K12+KARIM!K12+Geriatrie!K12+I.IK!K12+II.IK!K12+III.IK!K12+KÚČOCH!K12+Plicní!K12+Ortopedie!K12+ORL!K12+OUP!K12+PGK!K12+RHB!K12+Neurologie!K12+Urologie!K12+DK!K12+'OLU Paseka'!K12+'Mimo FN spád'!K12</f>
        <v>0</v>
      </c>
      <c r="L12" s="19">
        <f t="shared" si="0"/>
        <v>0</v>
      </c>
    </row>
    <row r="13" spans="1:14" x14ac:dyDescent="0.25">
      <c r="A13" s="11" t="s">
        <v>22</v>
      </c>
      <c r="B13" s="9">
        <f>+'1CHIR'!B13+'2CHIR'!B13+KCH!B13+NCH!B13+IPCHO!B13+KARIM!B13+Geriatrie!B13+I.IK!B13+II.IK!B13+III.IK!B13+KÚČOCH!B13+Plicní!B13+Ortopedie!B13+ORL!B13+OUP!B13+PGK!B13+RHB!B13+Neurologie!B13+Urologie!B13+DK!B13+'OLU Paseka'!B13+'Mimo FN spád'!B13</f>
        <v>0</v>
      </c>
      <c r="C13" s="9">
        <f>+'1CHIR'!C13+'2CHIR'!C13+KCH!C13+NCH!C13+IPCHO!C13+KARIM!C13+Geriatrie!C13+I.IK!C13+II.IK!C13+III.IK!C13+KÚČOCH!C13+Plicní!C13+Ortopedie!C13+ORL!C13+OUP!C13+PGK!C13+RHB!C13+Neurologie!C13+Urologie!C13+DK!C13+'OLU Paseka'!C13+'Mimo FN spád'!C13</f>
        <v>0</v>
      </c>
      <c r="D13" s="9">
        <f>+'1CHIR'!D13+'2CHIR'!D13+KCH!D13+NCH!D13+IPCHO!D13+KARIM!D13+Geriatrie!D13+I.IK!D13+II.IK!D13+III.IK!D13+KÚČOCH!D13+Plicní!D13+Ortopedie!D13+ORL!D13+OUP!D13+PGK!D13+RHB!D13+Neurologie!D13+Urologie!D13+DK!D13+'OLU Paseka'!D13+'Mimo FN spád'!D13</f>
        <v>0</v>
      </c>
      <c r="E13" s="9">
        <f>+'1CHIR'!E13+'2CHIR'!E13+KCH!E13+NCH!E13+IPCHO!E13+KARIM!E13+Geriatrie!E13+I.IK!E13+II.IK!E13+III.IK!E13+KÚČOCH!E13+Plicní!E13+Ortopedie!E13+ORL!E13+OUP!E13+PGK!E13+RHB!E13+Neurologie!E13+Urologie!E13+DK!E13+'OLU Paseka'!E13+'Mimo FN spád'!E13</f>
        <v>0</v>
      </c>
      <c r="F13" s="9">
        <f>+'1CHIR'!F13+'2CHIR'!F13+KCH!F13+NCH!F13+IPCHO!F13+KARIM!F13+Geriatrie!F13+I.IK!F13+II.IK!F13+III.IK!F13+KÚČOCH!F13+Plicní!F13+Ortopedie!F13+ORL!F13+OUP!F13+PGK!F13+RHB!F13+Neurologie!F13+Urologie!F13+DK!F13+'OLU Paseka'!F13+'Mimo FN spád'!F13</f>
        <v>0</v>
      </c>
      <c r="G13" s="9">
        <f>+'1CHIR'!G13+'2CHIR'!G13+KCH!G13+NCH!G13+IPCHO!G13+KARIM!G13+Geriatrie!G13+I.IK!G13+II.IK!G13+III.IK!G13+KÚČOCH!G13+Plicní!G13+Ortopedie!G13+ORL!G13+OUP!G13+PGK!G13+RHB!G13+Neurologie!G13+Urologie!G13+DK!G13+'OLU Paseka'!G13+'Mimo FN spád'!G13</f>
        <v>0</v>
      </c>
      <c r="H13" s="9">
        <f>+'1CHIR'!H13+'2CHIR'!H13+KCH!H13+NCH!H13+IPCHO!H13+KARIM!H13+Geriatrie!H13+I.IK!H13+II.IK!H13+III.IK!H13+KÚČOCH!H13+Plicní!H13+Ortopedie!H13+ORL!H13+OUP!H13+PGK!H13+RHB!H13+Neurologie!H13+Urologie!H13+DK!H13+'OLU Paseka'!H13+'Mimo FN spád'!H13</f>
        <v>0</v>
      </c>
      <c r="I13" s="9">
        <f>+'1CHIR'!I13+'2CHIR'!I13+KCH!I13+NCH!I13+IPCHO!I13+KARIM!I13+Geriatrie!I13+I.IK!I13+II.IK!I13+III.IK!I13+KÚČOCH!I13+Plicní!I13+Ortopedie!I13+ORL!I13+OUP!I13+PGK!I13+RHB!I13+Neurologie!I13+Urologie!I13+DK!I13+'OLU Paseka'!I13+'Mimo FN spád'!I13</f>
        <v>0</v>
      </c>
      <c r="J13" s="9">
        <f>+'1CHIR'!J13+'2CHIR'!J13+KCH!J13+NCH!J13+IPCHO!J13+KARIM!J13+Geriatrie!J13+I.IK!J13+II.IK!J13+III.IK!J13+KÚČOCH!J13+Plicní!J13+Ortopedie!J13+ORL!J13+OUP!J13+PGK!J13+RHB!J13+Neurologie!J13+Urologie!J13+DK!J13+'OLU Paseka'!J13+'Mimo FN spád'!J13</f>
        <v>0</v>
      </c>
      <c r="K13" s="31">
        <f>+'1CHIR'!K13+'2CHIR'!K13+KCH!K13+NCH!K13+IPCHO!K13+KARIM!K13+Geriatrie!K13+I.IK!K13+II.IK!K13+III.IK!K13+KÚČOCH!K13+Plicní!K13+Ortopedie!K13+ORL!K13+OUP!K13+PGK!K13+RHB!K13+Neurologie!K13+Urologie!K13+DK!K13+'OLU Paseka'!K13+'Mimo FN spád'!K13</f>
        <v>0</v>
      </c>
      <c r="L13" s="19">
        <f t="shared" si="0"/>
        <v>0</v>
      </c>
    </row>
    <row r="14" spans="1:14" ht="15.75" thickBot="1" x14ac:dyDescent="0.3">
      <c r="A14" s="15" t="s">
        <v>23</v>
      </c>
      <c r="B14" s="9">
        <f>+'1CHIR'!B14+'2CHIR'!B14+KCH!B14+NCH!B14+IPCHO!B14+KARIM!B14+Geriatrie!B14+I.IK!B14+II.IK!B14+III.IK!B14+KÚČOCH!B14+Plicní!B14+Ortopedie!B14+ORL!B14+OUP!B14+PGK!B14+RHB!B14+Neurologie!B14+Urologie!B14+DK!B14+'OLU Paseka'!B14+'Mimo FN spád'!B14</f>
        <v>0</v>
      </c>
      <c r="C14" s="9">
        <f>+'1CHIR'!C14+'2CHIR'!C14+KCH!C14+NCH!C14+IPCHO!C14+KARIM!C14+Geriatrie!C14+I.IK!C14+II.IK!C14+III.IK!C14+KÚČOCH!C14+Plicní!C14+Ortopedie!C14+ORL!C14+OUP!C14+PGK!C14+RHB!C14+Neurologie!C14+Urologie!C14+DK!C14+'OLU Paseka'!C14+'Mimo FN spád'!C14</f>
        <v>0</v>
      </c>
      <c r="D14" s="9">
        <f>+'1CHIR'!D14+'2CHIR'!D14+KCH!D14+NCH!D14+IPCHO!D14+KARIM!D14+Geriatrie!D14+I.IK!D14+II.IK!D14+III.IK!D14+KÚČOCH!D14+Plicní!D14+Ortopedie!D14+ORL!D14+OUP!D14+PGK!D14+RHB!D14+Neurologie!D14+Urologie!D14+DK!D14+'OLU Paseka'!D14+'Mimo FN spád'!D14</f>
        <v>0</v>
      </c>
      <c r="E14" s="9">
        <f>+'1CHIR'!E14+'2CHIR'!E14+KCH!E14+NCH!E14+IPCHO!E14+KARIM!E14+Geriatrie!E14+I.IK!E14+II.IK!E14+III.IK!E14+KÚČOCH!E14+Plicní!E14+Ortopedie!E14+ORL!E14+OUP!E14+PGK!E14+RHB!E14+Neurologie!E14+Urologie!E14+DK!E14+'OLU Paseka'!E14+'Mimo FN spád'!E14</f>
        <v>0</v>
      </c>
      <c r="F14" s="9">
        <f>+'1CHIR'!F14+'2CHIR'!F14+KCH!F14+NCH!F14+IPCHO!F14+KARIM!F14+Geriatrie!F14+I.IK!F14+II.IK!F14+III.IK!F14+KÚČOCH!F14+Plicní!F14+Ortopedie!F14+ORL!F14+OUP!F14+PGK!F14+RHB!F14+Neurologie!F14+Urologie!F14+DK!F14+'OLU Paseka'!F14+'Mimo FN spád'!F14</f>
        <v>0</v>
      </c>
      <c r="G14" s="9">
        <f>+'1CHIR'!G14+'2CHIR'!G14+KCH!G14+NCH!G14+IPCHO!G14+KARIM!G14+Geriatrie!G14+I.IK!G14+II.IK!G14+III.IK!G14+KÚČOCH!G14+Plicní!G14+Ortopedie!G14+ORL!G14+OUP!G14+PGK!G14+RHB!G14+Neurologie!G14+Urologie!G14+DK!G14+'OLU Paseka'!G14+'Mimo FN spád'!G14</f>
        <v>0</v>
      </c>
      <c r="H14" s="9">
        <f>+'1CHIR'!H14+'2CHIR'!H14+KCH!H14+NCH!H14+IPCHO!H14+KARIM!H14+Geriatrie!H14+I.IK!H14+II.IK!H14+III.IK!H14+KÚČOCH!H14+Plicní!H14+Ortopedie!H14+ORL!H14+OUP!H14+PGK!H14+RHB!H14+Neurologie!H14+Urologie!H14+DK!H14+'OLU Paseka'!H14+'Mimo FN spád'!H14</f>
        <v>0</v>
      </c>
      <c r="I14" s="9">
        <f>+'1CHIR'!I14+'2CHIR'!I14+KCH!I14+NCH!I14+IPCHO!I14+KARIM!I14+Geriatrie!I14+I.IK!I14+II.IK!I14+III.IK!I14+KÚČOCH!I14+Plicní!I14+Ortopedie!I14+ORL!I14+OUP!I14+PGK!I14+RHB!I14+Neurologie!I14+Urologie!I14+DK!I14+'OLU Paseka'!I14+'Mimo FN spád'!I14</f>
        <v>0</v>
      </c>
      <c r="J14" s="9">
        <f>+'1CHIR'!J14+'2CHIR'!J14+KCH!J14+NCH!J14+IPCHO!J14+KARIM!J14+Geriatrie!J14+I.IK!J14+II.IK!J14+III.IK!J14+KÚČOCH!J14+Plicní!J14+Ortopedie!J14+ORL!J14+OUP!J14+PGK!J14+RHB!J14+Neurologie!J14+Urologie!J14+DK!J14+'OLU Paseka'!J14+'Mimo FN spád'!J14</f>
        <v>0</v>
      </c>
      <c r="K14" s="31">
        <f>+'1CHIR'!K14+'2CHIR'!K14+KCH!K14+NCH!K14+IPCHO!K14+KARIM!K14+Geriatrie!K14+I.IK!K14+II.IK!K14+III.IK!K14+KÚČOCH!K14+Plicní!K14+Ortopedie!K14+ORL!K14+OUP!K14+PGK!K14+RHB!K14+Neurologie!K14+Urologie!K14+DK!K14+'OLU Paseka'!K14+'Mimo FN spád'!K14</f>
        <v>0</v>
      </c>
      <c r="L14" s="19">
        <f t="shared" si="0"/>
        <v>0</v>
      </c>
      <c r="N14" s="6"/>
    </row>
    <row r="15" spans="1:14" ht="15.75" thickBot="1" x14ac:dyDescent="0.3">
      <c r="A15" s="16" t="s">
        <v>12</v>
      </c>
      <c r="B15" s="52">
        <f>SUM(B3:B14)</f>
        <v>99</v>
      </c>
      <c r="C15" s="52">
        <f t="shared" ref="C15:K15" si="1">SUM(C3:C14)</f>
        <v>10</v>
      </c>
      <c r="D15" s="52">
        <f t="shared" si="1"/>
        <v>30</v>
      </c>
      <c r="E15" s="52">
        <f t="shared" si="1"/>
        <v>35</v>
      </c>
      <c r="F15" s="52">
        <f t="shared" si="1"/>
        <v>0</v>
      </c>
      <c r="G15" s="52">
        <f t="shared" si="1"/>
        <v>5</v>
      </c>
      <c r="H15" s="52">
        <f t="shared" si="1"/>
        <v>12</v>
      </c>
      <c r="I15" s="52">
        <f t="shared" si="1"/>
        <v>27</v>
      </c>
      <c r="J15" s="52">
        <f t="shared" si="1"/>
        <v>19</v>
      </c>
      <c r="K15" s="52">
        <f t="shared" si="1"/>
        <v>83</v>
      </c>
      <c r="L15" s="53">
        <f>SUM(B15:K15)</f>
        <v>320</v>
      </c>
    </row>
    <row r="16" spans="1:14" ht="15.75" thickBot="1" x14ac:dyDescent="0.3">
      <c r="A16" s="16" t="s">
        <v>24</v>
      </c>
      <c r="B16" s="52">
        <f>B1*B15</f>
        <v>222750</v>
      </c>
      <c r="C16" s="52">
        <f t="shared" ref="C16:K16" si="2">C1*C15</f>
        <v>43680</v>
      </c>
      <c r="D16" s="52">
        <f t="shared" si="2"/>
        <v>167040</v>
      </c>
      <c r="E16" s="52">
        <f t="shared" si="2"/>
        <v>234080</v>
      </c>
      <c r="F16" s="52">
        <f t="shared" si="2"/>
        <v>0</v>
      </c>
      <c r="G16" s="52">
        <f t="shared" si="2"/>
        <v>20065</v>
      </c>
      <c r="H16" s="52">
        <f t="shared" si="2"/>
        <v>70608</v>
      </c>
      <c r="I16" s="52">
        <f t="shared" si="2"/>
        <v>62100</v>
      </c>
      <c r="J16" s="52">
        <f t="shared" si="2"/>
        <v>43700</v>
      </c>
      <c r="K16" s="52">
        <f t="shared" si="2"/>
        <v>128650</v>
      </c>
      <c r="L16" s="54">
        <f>SUM(B16:K16)</f>
        <v>992673</v>
      </c>
    </row>
    <row r="17" spans="1:12" ht="15.75" thickBot="1" x14ac:dyDescent="0.3">
      <c r="A17" s="40"/>
      <c r="B17" s="41"/>
      <c r="C17" s="41"/>
      <c r="D17" s="41"/>
      <c r="E17" s="41"/>
      <c r="F17" s="41"/>
      <c r="G17" s="41"/>
      <c r="H17" s="41" t="s">
        <v>29</v>
      </c>
      <c r="I17" s="41"/>
      <c r="J17" s="41"/>
      <c r="K17" s="42"/>
      <c r="L17" s="55">
        <f>+'1CHIR'!L17+'2CHIR'!L17+KCH!L17+NCH!L17+IPCHO!L17+KARIM!L17+Geriatrie!L17+I.IK!L17+II.IK!L17+III.IK!L17+KÚČOCH!L17+Plicní!L17+Ortopedie!L17+ORL!L17+OUP!L17+PGK!L17+RHB!L17+Neurologie!L17+Urologie!L17+DK!L17+'OLU Paseka'!L17+'Mimo FN spád'!L17</f>
        <v>1556508</v>
      </c>
    </row>
    <row r="18" spans="1:12" x14ac:dyDescent="0.25">
      <c r="A18" s="43"/>
    </row>
    <row r="19" spans="1:12" x14ac:dyDescent="0.25">
      <c r="A19" s="51"/>
    </row>
    <row r="20" spans="1:12" x14ac:dyDescent="0.25">
      <c r="A20" s="51"/>
      <c r="E20" s="6"/>
    </row>
    <row r="21" spans="1:12" x14ac:dyDescent="0.25">
      <c r="A21" s="51"/>
    </row>
    <row r="22" spans="1:12" x14ac:dyDescent="0.25">
      <c r="A22" s="7"/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32"/>
  <sheetViews>
    <sheetView workbookViewId="0">
      <selection activeCell="C13" sqref="C13"/>
    </sheetView>
  </sheetViews>
  <sheetFormatPr defaultRowHeight="15" x14ac:dyDescent="0.25"/>
  <sheetData>
    <row r="1" spans="1:12" x14ac:dyDescent="0.25">
      <c r="A1" s="26" t="s">
        <v>10</v>
      </c>
      <c r="B1" s="27">
        <v>2250</v>
      </c>
      <c r="C1" s="27">
        <v>4368</v>
      </c>
      <c r="D1" s="27">
        <v>5568</v>
      </c>
      <c r="E1" s="27">
        <v>6688</v>
      </c>
      <c r="F1" s="27">
        <v>6071</v>
      </c>
      <c r="G1" s="27">
        <v>4013</v>
      </c>
      <c r="H1" s="27">
        <v>5884</v>
      </c>
      <c r="I1" s="27">
        <v>2300</v>
      </c>
      <c r="J1" s="28">
        <v>2300</v>
      </c>
      <c r="K1" s="27">
        <v>1550</v>
      </c>
      <c r="L1" s="18" t="s">
        <v>12</v>
      </c>
    </row>
    <row r="2" spans="1:12" ht="15.75" thickBot="1" x14ac:dyDescent="0.3">
      <c r="A2" s="12" t="s">
        <v>13</v>
      </c>
      <c r="B2" s="46" t="s">
        <v>0</v>
      </c>
      <c r="C2" s="46" t="s">
        <v>1</v>
      </c>
      <c r="D2" s="13" t="s">
        <v>4</v>
      </c>
      <c r="E2" s="13" t="s">
        <v>5</v>
      </c>
      <c r="F2" s="13" t="s">
        <v>6</v>
      </c>
      <c r="G2" s="13" t="s">
        <v>11</v>
      </c>
      <c r="H2" s="13" t="s">
        <v>7</v>
      </c>
      <c r="I2" s="46" t="s">
        <v>8</v>
      </c>
      <c r="J2" s="47" t="s">
        <v>9</v>
      </c>
      <c r="K2" s="46" t="s">
        <v>27</v>
      </c>
      <c r="L2" s="29"/>
    </row>
    <row r="3" spans="1:12" x14ac:dyDescent="0.25">
      <c r="A3" s="24" t="s">
        <v>2</v>
      </c>
      <c r="B3" s="9"/>
      <c r="C3" s="9"/>
      <c r="D3" s="34">
        <v>2</v>
      </c>
      <c r="E3" s="34"/>
      <c r="F3" s="9"/>
      <c r="G3" s="9"/>
      <c r="H3" s="9"/>
      <c r="I3" s="9"/>
      <c r="J3" s="10"/>
      <c r="K3" s="31"/>
      <c r="L3" s="21"/>
    </row>
    <row r="4" spans="1:12" x14ac:dyDescent="0.25">
      <c r="A4" s="11" t="s">
        <v>3</v>
      </c>
      <c r="B4" s="2"/>
      <c r="C4" s="2"/>
      <c r="D4" s="35">
        <v>3</v>
      </c>
      <c r="E4" s="35"/>
      <c r="F4" s="2"/>
      <c r="G4" s="2"/>
      <c r="H4" s="2"/>
      <c r="I4" s="2"/>
      <c r="J4" s="4"/>
      <c r="K4" s="32"/>
      <c r="L4" s="19"/>
    </row>
    <row r="5" spans="1:12" x14ac:dyDescent="0.25">
      <c r="A5" s="11" t="s">
        <v>14</v>
      </c>
      <c r="B5" s="2"/>
      <c r="C5" s="2"/>
      <c r="D5" s="35"/>
      <c r="E5" s="35"/>
      <c r="F5" s="2"/>
      <c r="G5" s="2"/>
      <c r="H5" s="2"/>
      <c r="I5" s="2"/>
      <c r="J5" s="4"/>
      <c r="K5" s="32"/>
      <c r="L5" s="19"/>
    </row>
    <row r="6" spans="1:12" x14ac:dyDescent="0.25">
      <c r="A6" s="11" t="s">
        <v>15</v>
      </c>
      <c r="B6" s="2">
        <v>2</v>
      </c>
      <c r="C6" s="2"/>
      <c r="D6" s="2"/>
      <c r="E6" s="2"/>
      <c r="F6" s="2"/>
      <c r="G6" s="2"/>
      <c r="H6" s="2"/>
      <c r="I6" s="2"/>
      <c r="J6" s="4"/>
      <c r="K6" s="32"/>
      <c r="L6" s="19"/>
    </row>
    <row r="7" spans="1:12" x14ac:dyDescent="0.25">
      <c r="A7" s="11" t="s">
        <v>16</v>
      </c>
      <c r="B7" s="2"/>
      <c r="C7" s="2"/>
      <c r="D7" s="2"/>
      <c r="E7" s="2"/>
      <c r="F7" s="2"/>
      <c r="G7" s="2"/>
      <c r="H7" s="2"/>
      <c r="I7" s="2"/>
      <c r="J7" s="4"/>
      <c r="K7" s="32"/>
      <c r="L7" s="20"/>
    </row>
    <row r="8" spans="1:12" x14ac:dyDescent="0.25">
      <c r="A8" s="11" t="s">
        <v>17</v>
      </c>
      <c r="B8" s="2">
        <v>1</v>
      </c>
      <c r="C8" s="2"/>
      <c r="D8" s="2"/>
      <c r="E8" s="2"/>
      <c r="F8" s="2"/>
      <c r="G8" s="2"/>
      <c r="H8" s="2"/>
      <c r="I8" s="2"/>
      <c r="J8" s="4"/>
      <c r="K8" s="32"/>
      <c r="L8" s="19"/>
    </row>
    <row r="9" spans="1:12" x14ac:dyDescent="0.25">
      <c r="A9" s="11" t="s">
        <v>18</v>
      </c>
      <c r="B9" s="2"/>
      <c r="C9" s="2"/>
      <c r="D9" s="2"/>
      <c r="E9" s="2"/>
      <c r="F9" s="2"/>
      <c r="G9" s="2"/>
      <c r="H9" s="2"/>
      <c r="I9" s="2"/>
      <c r="J9" s="4"/>
      <c r="K9" s="32"/>
      <c r="L9" s="21"/>
    </row>
    <row r="10" spans="1:12" x14ac:dyDescent="0.25">
      <c r="A10" s="11" t="s">
        <v>19</v>
      </c>
      <c r="B10" s="2">
        <v>2</v>
      </c>
      <c r="C10" s="2"/>
      <c r="D10" s="2"/>
      <c r="E10" s="2"/>
      <c r="F10" s="2"/>
      <c r="G10" s="2"/>
      <c r="H10" s="2"/>
      <c r="I10" s="2"/>
      <c r="J10" s="4"/>
      <c r="K10" s="32"/>
      <c r="L10" s="19"/>
    </row>
    <row r="11" spans="1:12" x14ac:dyDescent="0.25">
      <c r="A11" s="11" t="s">
        <v>20</v>
      </c>
      <c r="B11" s="2">
        <v>2</v>
      </c>
      <c r="C11" s="2"/>
      <c r="D11" s="2"/>
      <c r="E11" s="2"/>
      <c r="F11" s="2"/>
      <c r="G11" s="2"/>
      <c r="H11" s="2"/>
      <c r="I11" s="2"/>
      <c r="J11" s="4"/>
      <c r="K11" s="32"/>
      <c r="L11" s="19"/>
    </row>
    <row r="12" spans="1:12" x14ac:dyDescent="0.25">
      <c r="A12" s="11" t="s">
        <v>21</v>
      </c>
      <c r="B12" s="2"/>
      <c r="C12" s="2"/>
      <c r="D12" s="2"/>
      <c r="E12" s="2"/>
      <c r="F12" s="2"/>
      <c r="G12" s="2"/>
      <c r="H12" s="2"/>
      <c r="I12" s="2"/>
      <c r="J12" s="4"/>
      <c r="K12" s="32"/>
      <c r="L12" s="19"/>
    </row>
    <row r="13" spans="1:12" x14ac:dyDescent="0.25">
      <c r="A13" s="11" t="s">
        <v>22</v>
      </c>
      <c r="B13" s="2"/>
      <c r="C13" s="2"/>
      <c r="D13" s="2"/>
      <c r="E13" s="2"/>
      <c r="F13" s="2"/>
      <c r="G13" s="2"/>
      <c r="H13" s="2"/>
      <c r="I13" s="2"/>
      <c r="J13" s="4"/>
      <c r="K13" s="32"/>
      <c r="L13" s="19"/>
    </row>
    <row r="14" spans="1:12" ht="15.75" thickBot="1" x14ac:dyDescent="0.3">
      <c r="A14" s="15" t="s">
        <v>23</v>
      </c>
      <c r="B14" s="5"/>
      <c r="C14" s="5"/>
      <c r="D14" s="5"/>
      <c r="E14" s="5"/>
      <c r="F14" s="5"/>
      <c r="G14" s="5"/>
      <c r="H14" s="5"/>
      <c r="I14" s="5"/>
      <c r="J14" s="14"/>
      <c r="K14" s="33"/>
      <c r="L14" s="20"/>
    </row>
    <row r="15" spans="1:12" ht="15.75" thickBot="1" x14ac:dyDescent="0.3">
      <c r="A15" s="16" t="s">
        <v>12</v>
      </c>
      <c r="B15" s="17">
        <f>SUM(B3:B14)</f>
        <v>7</v>
      </c>
      <c r="C15" s="17">
        <f t="shared" ref="C15:K15" si="0">SUM(C3:C14)</f>
        <v>0</v>
      </c>
      <c r="D15" s="17">
        <f t="shared" si="0"/>
        <v>5</v>
      </c>
      <c r="E15" s="17">
        <f t="shared" si="0"/>
        <v>0</v>
      </c>
      <c r="F15" s="17">
        <f t="shared" si="0"/>
        <v>0</v>
      </c>
      <c r="G15" s="17">
        <f t="shared" si="0"/>
        <v>0</v>
      </c>
      <c r="H15" s="17">
        <f t="shared" si="0"/>
        <v>0</v>
      </c>
      <c r="I15" s="17">
        <f t="shared" si="0"/>
        <v>0</v>
      </c>
      <c r="J15" s="17">
        <f t="shared" si="0"/>
        <v>0</v>
      </c>
      <c r="K15" s="17">
        <f t="shared" si="0"/>
        <v>0</v>
      </c>
      <c r="L15" s="22">
        <f>SUM(B15:K15)</f>
        <v>12</v>
      </c>
    </row>
    <row r="16" spans="1:12" ht="15.75" thickBot="1" x14ac:dyDescent="0.3">
      <c r="A16" s="16" t="s">
        <v>24</v>
      </c>
      <c r="B16" s="17">
        <f>B1*B15</f>
        <v>15750</v>
      </c>
      <c r="C16" s="17">
        <f t="shared" ref="C16:K16" si="1">C1*C15</f>
        <v>0</v>
      </c>
      <c r="D16" s="17">
        <f t="shared" si="1"/>
        <v>27840</v>
      </c>
      <c r="E16" s="17">
        <f t="shared" si="1"/>
        <v>0</v>
      </c>
      <c r="F16" s="17">
        <f t="shared" si="1"/>
        <v>0</v>
      </c>
      <c r="G16" s="17">
        <f t="shared" si="1"/>
        <v>0</v>
      </c>
      <c r="H16" s="17">
        <f t="shared" si="1"/>
        <v>0</v>
      </c>
      <c r="I16" s="17">
        <f t="shared" si="1"/>
        <v>0</v>
      </c>
      <c r="J16" s="17">
        <f t="shared" si="1"/>
        <v>0</v>
      </c>
      <c r="K16" s="17">
        <f t="shared" si="1"/>
        <v>0</v>
      </c>
      <c r="L16" s="23">
        <f>SUM(B16:K16)</f>
        <v>43590</v>
      </c>
    </row>
    <row r="17" spans="1:12" ht="15.75" thickBot="1" x14ac:dyDescent="0.3">
      <c r="A17" s="40"/>
      <c r="B17" s="41"/>
      <c r="C17" s="41"/>
      <c r="D17" s="41"/>
      <c r="E17" s="41"/>
      <c r="F17" s="41"/>
      <c r="G17" s="41"/>
      <c r="H17" s="41" t="s">
        <v>29</v>
      </c>
      <c r="I17" s="41"/>
      <c r="J17" s="41"/>
      <c r="K17" s="42"/>
      <c r="L17" s="23">
        <v>56257</v>
      </c>
    </row>
    <row r="18" spans="1:12" x14ac:dyDescent="0.25">
      <c r="A18" s="43" t="s">
        <v>26</v>
      </c>
    </row>
    <row r="19" spans="1:12" x14ac:dyDescent="0.25">
      <c r="A19" s="1"/>
      <c r="B19" t="s">
        <v>25</v>
      </c>
    </row>
    <row r="20" spans="1:12" x14ac:dyDescent="0.25">
      <c r="A20" s="30"/>
      <c r="B20" t="s">
        <v>28</v>
      </c>
    </row>
    <row r="21" spans="1:12" x14ac:dyDescent="0.25">
      <c r="A21" s="48"/>
      <c r="B21" t="s">
        <v>47</v>
      </c>
      <c r="E21" t="s">
        <v>55</v>
      </c>
    </row>
    <row r="22" spans="1:12" x14ac:dyDescent="0.25">
      <c r="A22" s="7" t="s">
        <v>30</v>
      </c>
    </row>
    <row r="23" spans="1:12" x14ac:dyDescent="0.25">
      <c r="A23" t="s">
        <v>31</v>
      </c>
      <c r="B23" t="s">
        <v>33</v>
      </c>
    </row>
    <row r="24" spans="1:12" x14ac:dyDescent="0.25">
      <c r="A24" t="s">
        <v>32</v>
      </c>
      <c r="B24" t="s">
        <v>34</v>
      </c>
    </row>
    <row r="25" spans="1:12" x14ac:dyDescent="0.25">
      <c r="A25" t="s">
        <v>4</v>
      </c>
      <c r="B25" t="s">
        <v>35</v>
      </c>
    </row>
    <row r="26" spans="1:12" x14ac:dyDescent="0.25">
      <c r="A26" t="s">
        <v>5</v>
      </c>
      <c r="B26" t="s">
        <v>35</v>
      </c>
      <c r="C26" t="s">
        <v>36</v>
      </c>
    </row>
    <row r="27" spans="1:12" x14ac:dyDescent="0.25">
      <c r="A27" t="s">
        <v>6</v>
      </c>
      <c r="B27" t="s">
        <v>37</v>
      </c>
    </row>
    <row r="28" spans="1:12" x14ac:dyDescent="0.25">
      <c r="A28" t="s">
        <v>38</v>
      </c>
    </row>
    <row r="29" spans="1:12" x14ac:dyDescent="0.25">
      <c r="A29" t="s">
        <v>39</v>
      </c>
    </row>
    <row r="30" spans="1:12" x14ac:dyDescent="0.25">
      <c r="A30" t="s">
        <v>40</v>
      </c>
      <c r="B30" t="s">
        <v>41</v>
      </c>
    </row>
    <row r="31" spans="1:12" x14ac:dyDescent="0.25">
      <c r="A31" t="s">
        <v>9</v>
      </c>
      <c r="B31" t="s">
        <v>42</v>
      </c>
    </row>
    <row r="32" spans="1:12" x14ac:dyDescent="0.25">
      <c r="A32" t="s">
        <v>27</v>
      </c>
      <c r="B32" t="s">
        <v>43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32"/>
  <sheetViews>
    <sheetView workbookViewId="0">
      <selection activeCell="K11" sqref="K11"/>
    </sheetView>
  </sheetViews>
  <sheetFormatPr defaultRowHeight="15" x14ac:dyDescent="0.25"/>
  <sheetData>
    <row r="1" spans="1:12" x14ac:dyDescent="0.25">
      <c r="A1" s="26" t="s">
        <v>10</v>
      </c>
      <c r="B1" s="27">
        <v>2250</v>
      </c>
      <c r="C1" s="27">
        <v>4368</v>
      </c>
      <c r="D1" s="27">
        <v>5568</v>
      </c>
      <c r="E1" s="27">
        <v>6688</v>
      </c>
      <c r="F1" s="27">
        <v>6071</v>
      </c>
      <c r="G1" s="27">
        <v>4013</v>
      </c>
      <c r="H1" s="27">
        <v>5884</v>
      </c>
      <c r="I1" s="27">
        <v>2300</v>
      </c>
      <c r="J1" s="28">
        <v>2300</v>
      </c>
      <c r="K1" s="27">
        <v>1550</v>
      </c>
      <c r="L1" s="18" t="s">
        <v>12</v>
      </c>
    </row>
    <row r="2" spans="1:12" ht="15.75" thickBot="1" x14ac:dyDescent="0.3">
      <c r="A2" s="12" t="s">
        <v>13</v>
      </c>
      <c r="B2" s="46" t="s">
        <v>0</v>
      </c>
      <c r="C2" s="46" t="s">
        <v>1</v>
      </c>
      <c r="D2" s="13" t="s">
        <v>4</v>
      </c>
      <c r="E2" s="13" t="s">
        <v>5</v>
      </c>
      <c r="F2" s="13" t="s">
        <v>6</v>
      </c>
      <c r="G2" s="13" t="s">
        <v>11</v>
      </c>
      <c r="H2" s="13" t="s">
        <v>7</v>
      </c>
      <c r="I2" s="46" t="s">
        <v>8</v>
      </c>
      <c r="J2" s="47" t="s">
        <v>9</v>
      </c>
      <c r="K2" s="46" t="s">
        <v>27</v>
      </c>
      <c r="L2" s="29"/>
    </row>
    <row r="3" spans="1:12" x14ac:dyDescent="0.25">
      <c r="A3" s="24" t="s">
        <v>2</v>
      </c>
      <c r="B3" s="9"/>
      <c r="C3" s="9"/>
      <c r="D3" s="34"/>
      <c r="E3" s="34">
        <v>2</v>
      </c>
      <c r="F3" s="9"/>
      <c r="G3" s="9"/>
      <c r="H3" s="9"/>
      <c r="I3" s="9"/>
      <c r="J3" s="10"/>
      <c r="K3" s="31">
        <v>4</v>
      </c>
      <c r="L3" s="21"/>
    </row>
    <row r="4" spans="1:12" x14ac:dyDescent="0.25">
      <c r="A4" s="11" t="s">
        <v>3</v>
      </c>
      <c r="B4" s="2">
        <v>1</v>
      </c>
      <c r="C4" s="2">
        <v>1</v>
      </c>
      <c r="D4" s="35">
        <v>1</v>
      </c>
      <c r="E4" s="35">
        <v>1</v>
      </c>
      <c r="F4" s="2"/>
      <c r="G4" s="2"/>
      <c r="H4" s="2"/>
      <c r="I4" s="2"/>
      <c r="J4" s="4"/>
      <c r="K4" s="32">
        <v>1</v>
      </c>
      <c r="L4" s="19"/>
    </row>
    <row r="5" spans="1:12" x14ac:dyDescent="0.25">
      <c r="A5" s="11" t="s">
        <v>14</v>
      </c>
      <c r="B5" s="2">
        <v>1</v>
      </c>
      <c r="C5" s="2"/>
      <c r="D5" s="2"/>
      <c r="E5" s="2"/>
      <c r="F5" s="2"/>
      <c r="G5" s="2"/>
      <c r="H5" s="2"/>
      <c r="I5" s="2"/>
      <c r="J5" s="4"/>
      <c r="K5" s="32">
        <v>4</v>
      </c>
      <c r="L5" s="19"/>
    </row>
    <row r="6" spans="1:12" x14ac:dyDescent="0.25">
      <c r="A6" s="11" t="s">
        <v>15</v>
      </c>
      <c r="B6" s="2"/>
      <c r="C6" s="2"/>
      <c r="D6" s="2"/>
      <c r="E6" s="2"/>
      <c r="F6" s="2"/>
      <c r="G6" s="2"/>
      <c r="H6" s="2"/>
      <c r="I6" s="2">
        <v>1</v>
      </c>
      <c r="J6" s="4">
        <v>1</v>
      </c>
      <c r="K6" s="32">
        <v>3</v>
      </c>
      <c r="L6" s="19"/>
    </row>
    <row r="7" spans="1:12" x14ac:dyDescent="0.25">
      <c r="A7" s="11" t="s">
        <v>16</v>
      </c>
      <c r="B7" s="2">
        <v>1</v>
      </c>
      <c r="C7" s="2">
        <v>1</v>
      </c>
      <c r="D7" s="2">
        <v>1</v>
      </c>
      <c r="E7" s="2"/>
      <c r="F7" s="2"/>
      <c r="G7" s="2"/>
      <c r="H7" s="2">
        <v>1</v>
      </c>
      <c r="I7" s="2">
        <v>1</v>
      </c>
      <c r="J7" s="4"/>
      <c r="K7" s="32">
        <v>5</v>
      </c>
      <c r="L7" s="20"/>
    </row>
    <row r="8" spans="1:12" x14ac:dyDescent="0.25">
      <c r="A8" s="11" t="s">
        <v>17</v>
      </c>
      <c r="B8" s="2"/>
      <c r="C8" s="2">
        <v>1</v>
      </c>
      <c r="D8" s="2">
        <v>2</v>
      </c>
      <c r="E8" s="2">
        <v>2</v>
      </c>
      <c r="F8" s="2"/>
      <c r="G8" s="2"/>
      <c r="H8" s="2"/>
      <c r="I8" s="2">
        <v>1</v>
      </c>
      <c r="J8" s="4"/>
      <c r="K8" s="32">
        <v>4</v>
      </c>
      <c r="L8" s="19"/>
    </row>
    <row r="9" spans="1:12" x14ac:dyDescent="0.25">
      <c r="A9" s="11" t="s">
        <v>18</v>
      </c>
      <c r="B9" s="2">
        <v>1</v>
      </c>
      <c r="C9" s="2"/>
      <c r="D9" s="2"/>
      <c r="E9" s="2"/>
      <c r="F9" s="2"/>
      <c r="G9" s="2"/>
      <c r="H9" s="2"/>
      <c r="I9" s="2"/>
      <c r="J9" s="4">
        <v>1</v>
      </c>
      <c r="K9" s="32">
        <v>2</v>
      </c>
      <c r="L9" s="21"/>
    </row>
    <row r="10" spans="1:12" x14ac:dyDescent="0.25">
      <c r="A10" s="11" t="s">
        <v>19</v>
      </c>
      <c r="B10" s="2"/>
      <c r="C10" s="2"/>
      <c r="D10" s="2">
        <v>1</v>
      </c>
      <c r="E10" s="2">
        <v>1</v>
      </c>
      <c r="F10" s="2"/>
      <c r="G10" s="2">
        <v>1</v>
      </c>
      <c r="H10" s="2"/>
      <c r="I10" s="2"/>
      <c r="J10" s="4"/>
      <c r="K10" s="32">
        <v>3</v>
      </c>
      <c r="L10" s="19"/>
    </row>
    <row r="11" spans="1:12" x14ac:dyDescent="0.25">
      <c r="A11" s="11" t="s">
        <v>20</v>
      </c>
      <c r="B11" s="2"/>
      <c r="C11" s="2"/>
      <c r="D11" s="2">
        <v>1</v>
      </c>
      <c r="E11" s="2">
        <v>1</v>
      </c>
      <c r="F11" s="2"/>
      <c r="G11" s="2"/>
      <c r="H11" s="2"/>
      <c r="I11" s="2">
        <v>1</v>
      </c>
      <c r="J11" s="4"/>
      <c r="K11" s="32">
        <v>1</v>
      </c>
      <c r="L11" s="19"/>
    </row>
    <row r="12" spans="1:12" x14ac:dyDescent="0.25">
      <c r="A12" s="11" t="s">
        <v>21</v>
      </c>
      <c r="B12" s="2"/>
      <c r="C12" s="2"/>
      <c r="D12" s="2"/>
      <c r="E12" s="2"/>
      <c r="F12" s="2"/>
      <c r="G12" s="2"/>
      <c r="H12" s="2"/>
      <c r="I12" s="2"/>
      <c r="J12" s="4"/>
      <c r="K12" s="32"/>
      <c r="L12" s="19"/>
    </row>
    <row r="13" spans="1:12" x14ac:dyDescent="0.25">
      <c r="A13" s="11" t="s">
        <v>22</v>
      </c>
      <c r="B13" s="2"/>
      <c r="C13" s="2"/>
      <c r="D13" s="2"/>
      <c r="E13" s="2"/>
      <c r="F13" s="2"/>
      <c r="G13" s="2"/>
      <c r="H13" s="2"/>
      <c r="I13" s="2"/>
      <c r="J13" s="4"/>
      <c r="K13" s="32"/>
      <c r="L13" s="19"/>
    </row>
    <row r="14" spans="1:12" ht="15.75" thickBot="1" x14ac:dyDescent="0.3">
      <c r="A14" s="15" t="s">
        <v>23</v>
      </c>
      <c r="B14" s="5"/>
      <c r="C14" s="5"/>
      <c r="D14" s="5"/>
      <c r="E14" s="5"/>
      <c r="F14" s="5"/>
      <c r="G14" s="5"/>
      <c r="H14" s="5"/>
      <c r="I14" s="5"/>
      <c r="J14" s="14"/>
      <c r="K14" s="33"/>
      <c r="L14" s="20"/>
    </row>
    <row r="15" spans="1:12" ht="15.75" thickBot="1" x14ac:dyDescent="0.3">
      <c r="A15" s="16" t="s">
        <v>12</v>
      </c>
      <c r="B15" s="17">
        <f>SUM(B3:B14)</f>
        <v>4</v>
      </c>
      <c r="C15" s="17">
        <f t="shared" ref="C15:K15" si="0">SUM(C3:C14)</f>
        <v>3</v>
      </c>
      <c r="D15" s="17">
        <f t="shared" si="0"/>
        <v>6</v>
      </c>
      <c r="E15" s="17">
        <f t="shared" si="0"/>
        <v>7</v>
      </c>
      <c r="F15" s="17">
        <f t="shared" si="0"/>
        <v>0</v>
      </c>
      <c r="G15" s="17">
        <f t="shared" si="0"/>
        <v>1</v>
      </c>
      <c r="H15" s="17">
        <f t="shared" si="0"/>
        <v>1</v>
      </c>
      <c r="I15" s="17">
        <f t="shared" si="0"/>
        <v>4</v>
      </c>
      <c r="J15" s="17">
        <f t="shared" si="0"/>
        <v>2</v>
      </c>
      <c r="K15" s="17">
        <f t="shared" si="0"/>
        <v>27</v>
      </c>
      <c r="L15" s="22">
        <f>SUM(B15:K15)</f>
        <v>55</v>
      </c>
    </row>
    <row r="16" spans="1:12" ht="15.75" thickBot="1" x14ac:dyDescent="0.3">
      <c r="A16" s="16" t="s">
        <v>24</v>
      </c>
      <c r="B16" s="17">
        <f>B1*B15</f>
        <v>9000</v>
      </c>
      <c r="C16" s="17">
        <f t="shared" ref="C16:K16" si="1">C1*C15</f>
        <v>13104</v>
      </c>
      <c r="D16" s="17">
        <f t="shared" si="1"/>
        <v>33408</v>
      </c>
      <c r="E16" s="17">
        <f t="shared" si="1"/>
        <v>46816</v>
      </c>
      <c r="F16" s="17">
        <f t="shared" si="1"/>
        <v>0</v>
      </c>
      <c r="G16" s="17">
        <f t="shared" si="1"/>
        <v>4013</v>
      </c>
      <c r="H16" s="17">
        <f t="shared" si="1"/>
        <v>5884</v>
      </c>
      <c r="I16" s="17">
        <f t="shared" si="1"/>
        <v>9200</v>
      </c>
      <c r="J16" s="17">
        <f t="shared" si="1"/>
        <v>4600</v>
      </c>
      <c r="K16" s="17">
        <f t="shared" si="1"/>
        <v>41850</v>
      </c>
      <c r="L16" s="23">
        <f>SUM(B16:K16)</f>
        <v>167875</v>
      </c>
    </row>
    <row r="17" spans="1:12" ht="15.75" thickBot="1" x14ac:dyDescent="0.3">
      <c r="A17" s="40"/>
      <c r="B17" s="41"/>
      <c r="C17" s="41"/>
      <c r="D17" s="41"/>
      <c r="E17" s="41"/>
      <c r="F17" s="41"/>
      <c r="G17" s="41"/>
      <c r="H17" s="41" t="s">
        <v>29</v>
      </c>
      <c r="I17" s="41"/>
      <c r="J17" s="41"/>
      <c r="K17" s="42"/>
      <c r="L17" s="23">
        <v>65772</v>
      </c>
    </row>
    <row r="18" spans="1:12" x14ac:dyDescent="0.25">
      <c r="A18" s="43" t="s">
        <v>26</v>
      </c>
    </row>
    <row r="19" spans="1:12" x14ac:dyDescent="0.25">
      <c r="A19" s="1"/>
      <c r="B19" t="s">
        <v>25</v>
      </c>
    </row>
    <row r="20" spans="1:12" x14ac:dyDescent="0.25">
      <c r="A20" s="30"/>
      <c r="B20" t="s">
        <v>28</v>
      </c>
    </row>
    <row r="21" spans="1:12" x14ac:dyDescent="0.25">
      <c r="A21" s="48"/>
      <c r="B21" t="s">
        <v>47</v>
      </c>
      <c r="E21" t="s">
        <v>53</v>
      </c>
    </row>
    <row r="22" spans="1:12" x14ac:dyDescent="0.25">
      <c r="A22" s="7" t="s">
        <v>30</v>
      </c>
    </row>
    <row r="23" spans="1:12" x14ac:dyDescent="0.25">
      <c r="A23" t="s">
        <v>31</v>
      </c>
      <c r="B23" t="s">
        <v>33</v>
      </c>
    </row>
    <row r="24" spans="1:12" x14ac:dyDescent="0.25">
      <c r="A24" t="s">
        <v>32</v>
      </c>
      <c r="B24" t="s">
        <v>34</v>
      </c>
    </row>
    <row r="25" spans="1:12" x14ac:dyDescent="0.25">
      <c r="A25" t="s">
        <v>4</v>
      </c>
      <c r="B25" t="s">
        <v>35</v>
      </c>
    </row>
    <row r="26" spans="1:12" x14ac:dyDescent="0.25">
      <c r="A26" t="s">
        <v>5</v>
      </c>
      <c r="B26" t="s">
        <v>35</v>
      </c>
      <c r="C26" t="s">
        <v>36</v>
      </c>
    </row>
    <row r="27" spans="1:12" x14ac:dyDescent="0.25">
      <c r="A27" t="s">
        <v>6</v>
      </c>
      <c r="B27" t="s">
        <v>37</v>
      </c>
    </row>
    <row r="28" spans="1:12" x14ac:dyDescent="0.25">
      <c r="A28" t="s">
        <v>38</v>
      </c>
    </row>
    <row r="29" spans="1:12" x14ac:dyDescent="0.25">
      <c r="A29" t="s">
        <v>39</v>
      </c>
    </row>
    <row r="30" spans="1:12" x14ac:dyDescent="0.25">
      <c r="A30" t="s">
        <v>40</v>
      </c>
      <c r="B30" t="s">
        <v>41</v>
      </c>
    </row>
    <row r="31" spans="1:12" x14ac:dyDescent="0.25">
      <c r="A31" t="s">
        <v>9</v>
      </c>
      <c r="B31" t="s">
        <v>42</v>
      </c>
    </row>
    <row r="32" spans="1:12" x14ac:dyDescent="0.25">
      <c r="A32" t="s">
        <v>27</v>
      </c>
      <c r="B32" t="s">
        <v>43</v>
      </c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2"/>
  <sheetViews>
    <sheetView workbookViewId="0">
      <selection activeCell="K37" sqref="K37"/>
    </sheetView>
  </sheetViews>
  <sheetFormatPr defaultRowHeight="15" x14ac:dyDescent="0.25"/>
  <sheetData>
    <row r="1" spans="1:12" x14ac:dyDescent="0.25">
      <c r="A1" s="26" t="s">
        <v>10</v>
      </c>
      <c r="B1" s="27">
        <v>2250</v>
      </c>
      <c r="C1" s="27">
        <v>4368</v>
      </c>
      <c r="D1" s="27">
        <v>5568</v>
      </c>
      <c r="E1" s="27">
        <v>6688</v>
      </c>
      <c r="F1" s="27">
        <v>6071</v>
      </c>
      <c r="G1" s="27">
        <v>4013</v>
      </c>
      <c r="H1" s="27">
        <v>5884</v>
      </c>
      <c r="I1" s="27">
        <v>2300</v>
      </c>
      <c r="J1" s="28">
        <v>2300</v>
      </c>
      <c r="K1" s="27">
        <v>1550</v>
      </c>
      <c r="L1" s="18" t="s">
        <v>12</v>
      </c>
    </row>
    <row r="2" spans="1:12" ht="15.75" thickBot="1" x14ac:dyDescent="0.3">
      <c r="A2" s="12" t="s">
        <v>13</v>
      </c>
      <c r="B2" s="46" t="s">
        <v>0</v>
      </c>
      <c r="C2" s="46" t="s">
        <v>1</v>
      </c>
      <c r="D2" s="13" t="s">
        <v>4</v>
      </c>
      <c r="E2" s="13" t="s">
        <v>5</v>
      </c>
      <c r="F2" s="13" t="s">
        <v>6</v>
      </c>
      <c r="G2" s="13" t="s">
        <v>11</v>
      </c>
      <c r="H2" s="13" t="s">
        <v>7</v>
      </c>
      <c r="I2" s="46" t="s">
        <v>8</v>
      </c>
      <c r="J2" s="47" t="s">
        <v>9</v>
      </c>
      <c r="K2" s="46" t="s">
        <v>27</v>
      </c>
      <c r="L2" s="29"/>
    </row>
    <row r="3" spans="1:12" x14ac:dyDescent="0.25">
      <c r="A3" s="24" t="s">
        <v>2</v>
      </c>
      <c r="B3" s="9"/>
      <c r="C3" s="9"/>
      <c r="D3" s="34"/>
      <c r="E3" s="34"/>
      <c r="F3" s="9"/>
      <c r="G3" s="9"/>
      <c r="H3" s="9"/>
      <c r="I3" s="9"/>
      <c r="J3" s="10"/>
      <c r="K3" s="31"/>
      <c r="L3" s="21"/>
    </row>
    <row r="4" spans="1:12" x14ac:dyDescent="0.25">
      <c r="A4" s="11" t="s">
        <v>3</v>
      </c>
      <c r="B4" s="2"/>
      <c r="C4" s="2"/>
      <c r="D4" s="35">
        <v>1</v>
      </c>
      <c r="E4" s="35"/>
      <c r="F4" s="2"/>
      <c r="G4" s="2"/>
      <c r="H4" s="2"/>
      <c r="I4" s="2"/>
      <c r="J4" s="4"/>
      <c r="K4" s="32"/>
      <c r="L4" s="19"/>
    </row>
    <row r="5" spans="1:12" x14ac:dyDescent="0.25">
      <c r="A5" s="11" t="s">
        <v>14</v>
      </c>
      <c r="B5" s="2"/>
      <c r="C5" s="2"/>
      <c r="D5" s="2"/>
      <c r="E5" s="2"/>
      <c r="F5" s="2"/>
      <c r="G5" s="2"/>
      <c r="H5" s="2"/>
      <c r="I5" s="2"/>
      <c r="J5" s="4"/>
      <c r="K5" s="32"/>
      <c r="L5" s="19"/>
    </row>
    <row r="6" spans="1:12" x14ac:dyDescent="0.25">
      <c r="A6" s="11" t="s">
        <v>15</v>
      </c>
      <c r="B6" s="2"/>
      <c r="C6" s="2"/>
      <c r="D6" s="2"/>
      <c r="E6" s="2"/>
      <c r="F6" s="2"/>
      <c r="G6" s="2"/>
      <c r="H6" s="2"/>
      <c r="I6" s="2"/>
      <c r="J6" s="4"/>
      <c r="K6" s="32"/>
      <c r="L6" s="19"/>
    </row>
    <row r="7" spans="1:12" x14ac:dyDescent="0.25">
      <c r="A7" s="11" t="s">
        <v>16</v>
      </c>
      <c r="B7" s="2"/>
      <c r="C7" s="2"/>
      <c r="D7" s="2"/>
      <c r="E7" s="2"/>
      <c r="F7" s="2"/>
      <c r="G7" s="2"/>
      <c r="H7" s="2"/>
      <c r="I7" s="2"/>
      <c r="J7" s="4"/>
      <c r="K7" s="32"/>
      <c r="L7" s="20"/>
    </row>
    <row r="8" spans="1:12" x14ac:dyDescent="0.25">
      <c r="A8" s="11" t="s">
        <v>17</v>
      </c>
      <c r="B8" s="2"/>
      <c r="C8" s="2"/>
      <c r="D8" s="2"/>
      <c r="E8" s="2"/>
      <c r="F8" s="2"/>
      <c r="G8" s="2"/>
      <c r="H8" s="2"/>
      <c r="I8" s="2"/>
      <c r="J8" s="4"/>
      <c r="K8" s="32"/>
      <c r="L8" s="19"/>
    </row>
    <row r="9" spans="1:12" x14ac:dyDescent="0.25">
      <c r="A9" s="11" t="s">
        <v>18</v>
      </c>
      <c r="B9" s="2"/>
      <c r="C9" s="2"/>
      <c r="D9" s="2"/>
      <c r="E9" s="2"/>
      <c r="F9" s="2"/>
      <c r="G9" s="2"/>
      <c r="H9" s="2"/>
      <c r="I9" s="2"/>
      <c r="J9" s="4"/>
      <c r="K9" s="32"/>
      <c r="L9" s="21"/>
    </row>
    <row r="10" spans="1:12" x14ac:dyDescent="0.25">
      <c r="A10" s="11" t="s">
        <v>19</v>
      </c>
      <c r="B10" s="2"/>
      <c r="C10" s="2"/>
      <c r="D10" s="2"/>
      <c r="E10" s="2"/>
      <c r="F10" s="2"/>
      <c r="G10" s="2"/>
      <c r="H10" s="2"/>
      <c r="I10" s="2"/>
      <c r="J10" s="4"/>
      <c r="K10" s="32"/>
      <c r="L10" s="19"/>
    </row>
    <row r="11" spans="1:12" x14ac:dyDescent="0.25">
      <c r="A11" s="11" t="s">
        <v>20</v>
      </c>
      <c r="B11" s="2"/>
      <c r="C11" s="2"/>
      <c r="D11" s="2"/>
      <c r="E11" s="2"/>
      <c r="F11" s="2"/>
      <c r="G11" s="2"/>
      <c r="H11" s="2"/>
      <c r="I11" s="2"/>
      <c r="J11" s="4"/>
      <c r="K11" s="32"/>
      <c r="L11" s="19"/>
    </row>
    <row r="12" spans="1:12" x14ac:dyDescent="0.25">
      <c r="A12" s="11" t="s">
        <v>21</v>
      </c>
      <c r="B12" s="2"/>
      <c r="C12" s="2"/>
      <c r="D12" s="2"/>
      <c r="E12" s="2"/>
      <c r="F12" s="2"/>
      <c r="G12" s="2"/>
      <c r="H12" s="2"/>
      <c r="I12" s="2"/>
      <c r="J12" s="4"/>
      <c r="K12" s="32"/>
      <c r="L12" s="19"/>
    </row>
    <row r="13" spans="1:12" x14ac:dyDescent="0.25">
      <c r="A13" s="11" t="s">
        <v>22</v>
      </c>
      <c r="B13" s="2"/>
      <c r="C13" s="2"/>
      <c r="D13" s="2"/>
      <c r="E13" s="2"/>
      <c r="F13" s="2"/>
      <c r="G13" s="2"/>
      <c r="H13" s="2"/>
      <c r="I13" s="2"/>
      <c r="J13" s="4"/>
      <c r="K13" s="32"/>
      <c r="L13" s="19"/>
    </row>
    <row r="14" spans="1:12" ht="15.75" thickBot="1" x14ac:dyDescent="0.3">
      <c r="A14" s="15" t="s">
        <v>23</v>
      </c>
      <c r="B14" s="5"/>
      <c r="C14" s="5"/>
      <c r="D14" s="5"/>
      <c r="E14" s="5"/>
      <c r="F14" s="5"/>
      <c r="G14" s="5"/>
      <c r="H14" s="5"/>
      <c r="I14" s="5"/>
      <c r="J14" s="14"/>
      <c r="K14" s="33"/>
      <c r="L14" s="20"/>
    </row>
    <row r="15" spans="1:12" ht="15.75" thickBot="1" x14ac:dyDescent="0.3">
      <c r="A15" s="16" t="s">
        <v>12</v>
      </c>
      <c r="B15" s="17">
        <f>SUM(B3:B14)</f>
        <v>0</v>
      </c>
      <c r="C15" s="17">
        <f t="shared" ref="C15:K15" si="0">SUM(C3:C14)</f>
        <v>0</v>
      </c>
      <c r="D15" s="17">
        <f t="shared" si="0"/>
        <v>1</v>
      </c>
      <c r="E15" s="17">
        <f t="shared" si="0"/>
        <v>0</v>
      </c>
      <c r="F15" s="17">
        <f t="shared" si="0"/>
        <v>0</v>
      </c>
      <c r="G15" s="17">
        <f t="shared" si="0"/>
        <v>0</v>
      </c>
      <c r="H15" s="17">
        <f t="shared" si="0"/>
        <v>0</v>
      </c>
      <c r="I15" s="17">
        <f t="shared" si="0"/>
        <v>0</v>
      </c>
      <c r="J15" s="17">
        <f t="shared" si="0"/>
        <v>0</v>
      </c>
      <c r="K15" s="17">
        <f t="shared" si="0"/>
        <v>0</v>
      </c>
      <c r="L15" s="22">
        <f>SUM(B15:K15)</f>
        <v>1</v>
      </c>
    </row>
    <row r="16" spans="1:12" ht="15.75" thickBot="1" x14ac:dyDescent="0.3">
      <c r="A16" s="16" t="s">
        <v>24</v>
      </c>
      <c r="B16" s="17">
        <f>B1*B15</f>
        <v>0</v>
      </c>
      <c r="C16" s="17">
        <f t="shared" ref="C16:K16" si="1">C1*C15</f>
        <v>0</v>
      </c>
      <c r="D16" s="17">
        <f t="shared" si="1"/>
        <v>5568</v>
      </c>
      <c r="E16" s="17">
        <f t="shared" si="1"/>
        <v>0</v>
      </c>
      <c r="F16" s="17">
        <f t="shared" si="1"/>
        <v>0</v>
      </c>
      <c r="G16" s="17">
        <f t="shared" si="1"/>
        <v>0</v>
      </c>
      <c r="H16" s="17">
        <f t="shared" si="1"/>
        <v>0</v>
      </c>
      <c r="I16" s="17">
        <f t="shared" si="1"/>
        <v>0</v>
      </c>
      <c r="J16" s="17">
        <f t="shared" si="1"/>
        <v>0</v>
      </c>
      <c r="K16" s="17">
        <f t="shared" si="1"/>
        <v>0</v>
      </c>
      <c r="L16" s="23">
        <f>SUM(B16:K16)</f>
        <v>5568</v>
      </c>
    </row>
    <row r="17" spans="1:12" ht="15.75" thickBot="1" x14ac:dyDescent="0.3">
      <c r="A17" s="40"/>
      <c r="B17" s="41"/>
      <c r="C17" s="41"/>
      <c r="D17" s="41"/>
      <c r="E17" s="41"/>
      <c r="F17" s="41"/>
      <c r="G17" s="41"/>
      <c r="H17" s="41" t="s">
        <v>29</v>
      </c>
      <c r="I17" s="41"/>
      <c r="J17" s="41"/>
      <c r="K17" s="42"/>
      <c r="L17" s="23"/>
    </row>
    <row r="18" spans="1:12" x14ac:dyDescent="0.25">
      <c r="A18" s="43" t="s">
        <v>26</v>
      </c>
    </row>
    <row r="19" spans="1:12" x14ac:dyDescent="0.25">
      <c r="A19" s="1"/>
      <c r="B19" t="s">
        <v>25</v>
      </c>
    </row>
    <row r="20" spans="1:12" x14ac:dyDescent="0.25">
      <c r="A20" s="30"/>
      <c r="B20" t="s">
        <v>28</v>
      </c>
    </row>
    <row r="21" spans="1:12" x14ac:dyDescent="0.25">
      <c r="A21" s="48"/>
      <c r="B21" t="s">
        <v>47</v>
      </c>
    </row>
    <row r="22" spans="1:12" x14ac:dyDescent="0.25">
      <c r="A22" s="7" t="s">
        <v>30</v>
      </c>
    </row>
    <row r="23" spans="1:12" x14ac:dyDescent="0.25">
      <c r="A23" t="s">
        <v>31</v>
      </c>
      <c r="B23" t="s">
        <v>33</v>
      </c>
    </row>
    <row r="24" spans="1:12" x14ac:dyDescent="0.25">
      <c r="A24" t="s">
        <v>32</v>
      </c>
      <c r="B24" t="s">
        <v>34</v>
      </c>
    </row>
    <row r="25" spans="1:12" x14ac:dyDescent="0.25">
      <c r="A25" t="s">
        <v>4</v>
      </c>
      <c r="B25" t="s">
        <v>35</v>
      </c>
    </row>
    <row r="26" spans="1:12" x14ac:dyDescent="0.25">
      <c r="A26" t="s">
        <v>5</v>
      </c>
      <c r="B26" t="s">
        <v>35</v>
      </c>
      <c r="C26" t="s">
        <v>36</v>
      </c>
    </row>
    <row r="27" spans="1:12" x14ac:dyDescent="0.25">
      <c r="A27" t="s">
        <v>6</v>
      </c>
      <c r="B27" t="s">
        <v>37</v>
      </c>
    </row>
    <row r="28" spans="1:12" x14ac:dyDescent="0.25">
      <c r="A28" t="s">
        <v>38</v>
      </c>
    </row>
    <row r="29" spans="1:12" x14ac:dyDescent="0.25">
      <c r="A29" t="s">
        <v>39</v>
      </c>
    </row>
    <row r="30" spans="1:12" x14ac:dyDescent="0.25">
      <c r="A30" t="s">
        <v>40</v>
      </c>
      <c r="B30" t="s">
        <v>41</v>
      </c>
    </row>
    <row r="31" spans="1:12" x14ac:dyDescent="0.25">
      <c r="A31" t="s">
        <v>9</v>
      </c>
      <c r="B31" t="s">
        <v>42</v>
      </c>
    </row>
    <row r="32" spans="1:12" x14ac:dyDescent="0.25">
      <c r="A32" t="s">
        <v>27</v>
      </c>
      <c r="B32" t="s">
        <v>43</v>
      </c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2"/>
  <sheetViews>
    <sheetView workbookViewId="0">
      <selection activeCell="E11" sqref="E11"/>
    </sheetView>
  </sheetViews>
  <sheetFormatPr defaultRowHeight="15" x14ac:dyDescent="0.25"/>
  <sheetData>
    <row r="1" spans="1:12" x14ac:dyDescent="0.25">
      <c r="A1" s="26" t="s">
        <v>10</v>
      </c>
      <c r="B1" s="27">
        <v>2250</v>
      </c>
      <c r="C1" s="27">
        <v>4368</v>
      </c>
      <c r="D1" s="27">
        <v>5568</v>
      </c>
      <c r="E1" s="27">
        <v>6688</v>
      </c>
      <c r="F1" s="27">
        <v>6071</v>
      </c>
      <c r="G1" s="27">
        <v>4013</v>
      </c>
      <c r="H1" s="27">
        <v>5884</v>
      </c>
      <c r="I1" s="27">
        <v>2300</v>
      </c>
      <c r="J1" s="28">
        <v>2300</v>
      </c>
      <c r="K1" s="27">
        <v>1550</v>
      </c>
      <c r="L1" s="18" t="s">
        <v>12</v>
      </c>
    </row>
    <row r="2" spans="1:12" ht="15.75" thickBot="1" x14ac:dyDescent="0.3">
      <c r="A2" s="12" t="s">
        <v>13</v>
      </c>
      <c r="B2" s="46" t="s">
        <v>0</v>
      </c>
      <c r="C2" s="46" t="s">
        <v>1</v>
      </c>
      <c r="D2" s="13" t="s">
        <v>4</v>
      </c>
      <c r="E2" s="13" t="s">
        <v>5</v>
      </c>
      <c r="F2" s="13" t="s">
        <v>6</v>
      </c>
      <c r="G2" s="13" t="s">
        <v>11</v>
      </c>
      <c r="H2" s="13" t="s">
        <v>7</v>
      </c>
      <c r="I2" s="46" t="s">
        <v>8</v>
      </c>
      <c r="J2" s="47" t="s">
        <v>9</v>
      </c>
      <c r="K2" s="46" t="s">
        <v>27</v>
      </c>
      <c r="L2" s="29"/>
    </row>
    <row r="3" spans="1:12" x14ac:dyDescent="0.25">
      <c r="A3" s="24" t="s">
        <v>2</v>
      </c>
      <c r="B3" s="9"/>
      <c r="C3" s="9"/>
      <c r="D3" s="34"/>
      <c r="E3" s="34">
        <v>2</v>
      </c>
      <c r="F3" s="9"/>
      <c r="G3" s="9"/>
      <c r="H3" s="9">
        <v>1</v>
      </c>
      <c r="I3" s="9"/>
      <c r="J3" s="10"/>
      <c r="K3" s="31"/>
      <c r="L3" s="21"/>
    </row>
    <row r="4" spans="1:12" x14ac:dyDescent="0.25">
      <c r="A4" s="11" t="s">
        <v>3</v>
      </c>
      <c r="B4" s="2"/>
      <c r="C4" s="2"/>
      <c r="D4" s="35"/>
      <c r="E4" s="35">
        <v>3</v>
      </c>
      <c r="F4" s="2"/>
      <c r="G4" s="2"/>
      <c r="H4" s="2"/>
      <c r="I4" s="2"/>
      <c r="J4" s="4"/>
      <c r="K4" s="32"/>
      <c r="L4" s="19"/>
    </row>
    <row r="5" spans="1:12" x14ac:dyDescent="0.25">
      <c r="A5" s="11" t="s">
        <v>14</v>
      </c>
      <c r="B5" s="2">
        <v>1</v>
      </c>
      <c r="C5" s="2"/>
      <c r="D5" s="2"/>
      <c r="E5" s="2"/>
      <c r="F5" s="2"/>
      <c r="G5" s="2"/>
      <c r="H5" s="2"/>
      <c r="I5" s="2"/>
      <c r="J5" s="4"/>
      <c r="K5" s="32"/>
      <c r="L5" s="19"/>
    </row>
    <row r="6" spans="1:12" x14ac:dyDescent="0.25">
      <c r="A6" s="11" t="s">
        <v>15</v>
      </c>
      <c r="B6" s="2"/>
      <c r="C6" s="2">
        <v>1</v>
      </c>
      <c r="D6" s="2"/>
      <c r="E6" s="2"/>
      <c r="F6" s="2"/>
      <c r="G6" s="2"/>
      <c r="H6" s="2"/>
      <c r="I6" s="2">
        <v>1</v>
      </c>
      <c r="J6" s="4"/>
      <c r="K6" s="32"/>
      <c r="L6" s="19"/>
    </row>
    <row r="7" spans="1:12" x14ac:dyDescent="0.25">
      <c r="A7" s="11" t="s">
        <v>16</v>
      </c>
      <c r="B7" s="2">
        <v>1</v>
      </c>
      <c r="C7" s="2"/>
      <c r="D7" s="2"/>
      <c r="E7" s="2"/>
      <c r="F7" s="2"/>
      <c r="G7" s="2"/>
      <c r="H7" s="2"/>
      <c r="I7" s="2"/>
      <c r="J7" s="4"/>
      <c r="K7" s="32"/>
      <c r="L7" s="20"/>
    </row>
    <row r="8" spans="1:12" x14ac:dyDescent="0.25">
      <c r="A8" s="11" t="s">
        <v>17</v>
      </c>
      <c r="B8" s="2"/>
      <c r="C8" s="2"/>
      <c r="D8" s="2"/>
      <c r="E8" s="2">
        <v>2</v>
      </c>
      <c r="F8" s="2"/>
      <c r="G8" s="2"/>
      <c r="H8" s="2"/>
      <c r="I8" s="2"/>
      <c r="J8" s="4"/>
      <c r="K8" s="32"/>
      <c r="L8" s="19"/>
    </row>
    <row r="9" spans="1:12" x14ac:dyDescent="0.25">
      <c r="A9" s="11" t="s">
        <v>18</v>
      </c>
      <c r="B9" s="2">
        <v>1</v>
      </c>
      <c r="C9" s="2"/>
      <c r="D9" s="2"/>
      <c r="E9" s="2"/>
      <c r="F9" s="2"/>
      <c r="G9" s="2"/>
      <c r="H9" s="2"/>
      <c r="I9" s="2"/>
      <c r="J9" s="4"/>
      <c r="K9" s="32"/>
      <c r="L9" s="21"/>
    </row>
    <row r="10" spans="1:12" x14ac:dyDescent="0.25">
      <c r="A10" s="11" t="s">
        <v>19</v>
      </c>
      <c r="B10" s="2">
        <v>1</v>
      </c>
      <c r="C10" s="2">
        <v>1</v>
      </c>
      <c r="D10" s="2"/>
      <c r="E10" s="2">
        <v>1</v>
      </c>
      <c r="F10" s="2"/>
      <c r="G10" s="2"/>
      <c r="H10" s="2"/>
      <c r="I10" s="2"/>
      <c r="J10" s="4"/>
      <c r="K10" s="32"/>
      <c r="L10" s="19"/>
    </row>
    <row r="11" spans="1:12" x14ac:dyDescent="0.25">
      <c r="A11" s="11" t="s">
        <v>20</v>
      </c>
      <c r="B11" s="2"/>
      <c r="C11" s="2">
        <v>1</v>
      </c>
      <c r="D11" s="2"/>
      <c r="E11" s="2">
        <v>2</v>
      </c>
      <c r="F11" s="2"/>
      <c r="G11" s="2"/>
      <c r="H11" s="2"/>
      <c r="I11" s="2"/>
      <c r="J11" s="4"/>
      <c r="K11" s="32"/>
      <c r="L11" s="19"/>
    </row>
    <row r="12" spans="1:12" x14ac:dyDescent="0.25">
      <c r="A12" s="11" t="s">
        <v>21</v>
      </c>
      <c r="B12" s="2"/>
      <c r="C12" s="2"/>
      <c r="D12" s="2"/>
      <c r="E12" s="2"/>
      <c r="F12" s="2"/>
      <c r="G12" s="2"/>
      <c r="H12" s="2"/>
      <c r="I12" s="2"/>
      <c r="J12" s="4"/>
      <c r="K12" s="32"/>
      <c r="L12" s="19"/>
    </row>
    <row r="13" spans="1:12" x14ac:dyDescent="0.25">
      <c r="A13" s="11" t="s">
        <v>22</v>
      </c>
      <c r="B13" s="2"/>
      <c r="C13" s="2"/>
      <c r="D13" s="2"/>
      <c r="E13" s="2"/>
      <c r="F13" s="2"/>
      <c r="G13" s="2"/>
      <c r="H13" s="2"/>
      <c r="I13" s="2"/>
      <c r="J13" s="4"/>
      <c r="K13" s="32"/>
      <c r="L13" s="19"/>
    </row>
    <row r="14" spans="1:12" ht="15.75" thickBot="1" x14ac:dyDescent="0.3">
      <c r="A14" s="15" t="s">
        <v>23</v>
      </c>
      <c r="B14" s="5"/>
      <c r="C14" s="5"/>
      <c r="D14" s="5"/>
      <c r="E14" s="5"/>
      <c r="F14" s="5"/>
      <c r="G14" s="5"/>
      <c r="H14" s="5"/>
      <c r="I14" s="5"/>
      <c r="J14" s="14"/>
      <c r="K14" s="33"/>
      <c r="L14" s="20"/>
    </row>
    <row r="15" spans="1:12" ht="15.75" thickBot="1" x14ac:dyDescent="0.3">
      <c r="A15" s="16" t="s">
        <v>12</v>
      </c>
      <c r="B15" s="17">
        <f>SUM(B3:B14)</f>
        <v>4</v>
      </c>
      <c r="C15" s="17">
        <f t="shared" ref="C15:K15" si="0">SUM(C3:C14)</f>
        <v>3</v>
      </c>
      <c r="D15" s="17">
        <f t="shared" si="0"/>
        <v>0</v>
      </c>
      <c r="E15" s="17">
        <f t="shared" si="0"/>
        <v>10</v>
      </c>
      <c r="F15" s="17">
        <f t="shared" si="0"/>
        <v>0</v>
      </c>
      <c r="G15" s="17">
        <f t="shared" si="0"/>
        <v>0</v>
      </c>
      <c r="H15" s="17">
        <f t="shared" si="0"/>
        <v>1</v>
      </c>
      <c r="I15" s="17">
        <f t="shared" si="0"/>
        <v>1</v>
      </c>
      <c r="J15" s="17">
        <f t="shared" si="0"/>
        <v>0</v>
      </c>
      <c r="K15" s="17">
        <f t="shared" si="0"/>
        <v>0</v>
      </c>
      <c r="L15" s="22">
        <f>SUM(B15:K15)</f>
        <v>19</v>
      </c>
    </row>
    <row r="16" spans="1:12" ht="15.75" thickBot="1" x14ac:dyDescent="0.3">
      <c r="A16" s="16" t="s">
        <v>24</v>
      </c>
      <c r="B16" s="17">
        <f>B1*B15</f>
        <v>9000</v>
      </c>
      <c r="C16" s="17">
        <f t="shared" ref="C16:K16" si="1">C1*C15</f>
        <v>13104</v>
      </c>
      <c r="D16" s="17">
        <f t="shared" si="1"/>
        <v>0</v>
      </c>
      <c r="E16" s="17">
        <f t="shared" si="1"/>
        <v>66880</v>
      </c>
      <c r="F16" s="17">
        <f t="shared" si="1"/>
        <v>0</v>
      </c>
      <c r="G16" s="17">
        <f t="shared" si="1"/>
        <v>0</v>
      </c>
      <c r="H16" s="17">
        <f t="shared" si="1"/>
        <v>5884</v>
      </c>
      <c r="I16" s="17">
        <f t="shared" si="1"/>
        <v>2300</v>
      </c>
      <c r="J16" s="17">
        <f t="shared" si="1"/>
        <v>0</v>
      </c>
      <c r="K16" s="17">
        <f t="shared" si="1"/>
        <v>0</v>
      </c>
      <c r="L16" s="23">
        <f>SUM(B16:K16)</f>
        <v>97168</v>
      </c>
    </row>
    <row r="17" spans="1:12" ht="15.75" thickBot="1" x14ac:dyDescent="0.3">
      <c r="A17" s="40"/>
      <c r="B17" s="41"/>
      <c r="C17" s="41"/>
      <c r="D17" s="41"/>
      <c r="E17" s="41"/>
      <c r="F17" s="41"/>
      <c r="G17" s="41"/>
      <c r="H17" s="41" t="s">
        <v>29</v>
      </c>
      <c r="I17" s="41"/>
      <c r="J17" s="41" t="s">
        <v>45</v>
      </c>
      <c r="K17" s="42"/>
      <c r="L17" s="23">
        <v>300000</v>
      </c>
    </row>
    <row r="18" spans="1:12" x14ac:dyDescent="0.25">
      <c r="A18" s="43" t="s">
        <v>26</v>
      </c>
    </row>
    <row r="19" spans="1:12" x14ac:dyDescent="0.25">
      <c r="A19" s="1"/>
      <c r="B19" t="s">
        <v>25</v>
      </c>
    </row>
    <row r="20" spans="1:12" x14ac:dyDescent="0.25">
      <c r="A20" s="30"/>
      <c r="B20" t="s">
        <v>28</v>
      </c>
    </row>
    <row r="21" spans="1:12" x14ac:dyDescent="0.25">
      <c r="A21" s="48"/>
      <c r="B21" t="s">
        <v>47</v>
      </c>
      <c r="E21" t="s">
        <v>56</v>
      </c>
    </row>
    <row r="22" spans="1:12" x14ac:dyDescent="0.25">
      <c r="A22" s="7" t="s">
        <v>30</v>
      </c>
    </row>
    <row r="23" spans="1:12" x14ac:dyDescent="0.25">
      <c r="A23" t="s">
        <v>31</v>
      </c>
      <c r="B23" t="s">
        <v>33</v>
      </c>
    </row>
    <row r="24" spans="1:12" x14ac:dyDescent="0.25">
      <c r="A24" t="s">
        <v>32</v>
      </c>
      <c r="B24" t="s">
        <v>34</v>
      </c>
    </row>
    <row r="25" spans="1:12" x14ac:dyDescent="0.25">
      <c r="A25" t="s">
        <v>4</v>
      </c>
      <c r="B25" t="s">
        <v>35</v>
      </c>
    </row>
    <row r="26" spans="1:12" x14ac:dyDescent="0.25">
      <c r="A26" t="s">
        <v>5</v>
      </c>
      <c r="B26" t="s">
        <v>35</v>
      </c>
      <c r="C26" t="s">
        <v>36</v>
      </c>
    </row>
    <row r="27" spans="1:12" x14ac:dyDescent="0.25">
      <c r="A27" t="s">
        <v>6</v>
      </c>
      <c r="B27" t="s">
        <v>37</v>
      </c>
    </row>
    <row r="28" spans="1:12" x14ac:dyDescent="0.25">
      <c r="A28" t="s">
        <v>38</v>
      </c>
    </row>
    <row r="29" spans="1:12" x14ac:dyDescent="0.25">
      <c r="A29" t="s">
        <v>39</v>
      </c>
    </row>
    <row r="30" spans="1:12" x14ac:dyDescent="0.25">
      <c r="A30" t="s">
        <v>40</v>
      </c>
      <c r="B30" t="s">
        <v>41</v>
      </c>
    </row>
    <row r="31" spans="1:12" x14ac:dyDescent="0.25">
      <c r="A31" t="s">
        <v>9</v>
      </c>
      <c r="B31" t="s">
        <v>42</v>
      </c>
    </row>
    <row r="32" spans="1:12" x14ac:dyDescent="0.25">
      <c r="A32" t="s">
        <v>27</v>
      </c>
      <c r="B32" t="s">
        <v>43</v>
      </c>
    </row>
  </sheetData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2"/>
  <sheetViews>
    <sheetView workbookViewId="0">
      <selection activeCell="I21" sqref="I21"/>
    </sheetView>
  </sheetViews>
  <sheetFormatPr defaultRowHeight="15" x14ac:dyDescent="0.25"/>
  <sheetData>
    <row r="1" spans="1:12" x14ac:dyDescent="0.25">
      <c r="A1" s="26" t="s">
        <v>10</v>
      </c>
      <c r="B1" s="27">
        <v>2250</v>
      </c>
      <c r="C1" s="27">
        <v>4368</v>
      </c>
      <c r="D1" s="27">
        <v>5568</v>
      </c>
      <c r="E1" s="27">
        <v>6688</v>
      </c>
      <c r="F1" s="27">
        <v>6071</v>
      </c>
      <c r="G1" s="27">
        <v>4013</v>
      </c>
      <c r="H1" s="27">
        <v>5884</v>
      </c>
      <c r="I1" s="27">
        <v>2300</v>
      </c>
      <c r="J1" s="28">
        <v>2300</v>
      </c>
      <c r="K1" s="27">
        <v>1550</v>
      </c>
      <c r="L1" s="18" t="s">
        <v>12</v>
      </c>
    </row>
    <row r="2" spans="1:12" ht="15.75" thickBot="1" x14ac:dyDescent="0.3">
      <c r="A2" s="12" t="s">
        <v>13</v>
      </c>
      <c r="B2" s="46" t="s">
        <v>0</v>
      </c>
      <c r="C2" s="46" t="s">
        <v>1</v>
      </c>
      <c r="D2" s="13" t="s">
        <v>4</v>
      </c>
      <c r="E2" s="13" t="s">
        <v>5</v>
      </c>
      <c r="F2" s="13" t="s">
        <v>6</v>
      </c>
      <c r="G2" s="13" t="s">
        <v>11</v>
      </c>
      <c r="H2" s="13" t="s">
        <v>7</v>
      </c>
      <c r="I2" s="46" t="s">
        <v>8</v>
      </c>
      <c r="J2" s="47" t="s">
        <v>9</v>
      </c>
      <c r="K2" s="46" t="s">
        <v>27</v>
      </c>
      <c r="L2" s="29"/>
    </row>
    <row r="3" spans="1:12" x14ac:dyDescent="0.25">
      <c r="A3" s="24" t="s">
        <v>2</v>
      </c>
      <c r="B3" s="9"/>
      <c r="C3" s="9"/>
      <c r="D3" s="34">
        <v>2</v>
      </c>
      <c r="E3" s="34"/>
      <c r="F3" s="9"/>
      <c r="G3" s="9"/>
      <c r="H3" s="9"/>
      <c r="I3" s="9"/>
      <c r="J3" s="10"/>
      <c r="K3" s="31"/>
      <c r="L3" s="21"/>
    </row>
    <row r="4" spans="1:12" x14ac:dyDescent="0.25">
      <c r="A4" s="11" t="s">
        <v>3</v>
      </c>
      <c r="B4" s="2">
        <v>1</v>
      </c>
      <c r="C4" s="2">
        <v>1</v>
      </c>
      <c r="D4" s="35"/>
      <c r="E4" s="35"/>
      <c r="F4" s="2"/>
      <c r="G4" s="2">
        <v>1</v>
      </c>
      <c r="H4" s="2"/>
      <c r="I4" s="2"/>
      <c r="J4" s="4"/>
      <c r="K4" s="32"/>
      <c r="L4" s="19"/>
    </row>
    <row r="5" spans="1:12" x14ac:dyDescent="0.25">
      <c r="A5" s="11" t="s">
        <v>14</v>
      </c>
      <c r="B5" s="2">
        <v>1</v>
      </c>
      <c r="C5" s="2"/>
      <c r="D5" s="2">
        <v>1</v>
      </c>
      <c r="E5" s="2"/>
      <c r="F5" s="2"/>
      <c r="G5" s="2">
        <v>3</v>
      </c>
      <c r="H5" s="2"/>
      <c r="I5" s="2"/>
      <c r="J5" s="4"/>
      <c r="K5" s="32"/>
      <c r="L5" s="19"/>
    </row>
    <row r="6" spans="1:12" x14ac:dyDescent="0.25">
      <c r="A6" s="11" t="s">
        <v>15</v>
      </c>
      <c r="B6" s="2">
        <v>1</v>
      </c>
      <c r="C6" s="2"/>
      <c r="D6" s="2">
        <v>1</v>
      </c>
      <c r="E6" s="2"/>
      <c r="F6" s="2"/>
      <c r="G6" s="2"/>
      <c r="H6" s="2"/>
      <c r="I6" s="2">
        <v>1</v>
      </c>
      <c r="J6" s="4"/>
      <c r="K6" s="32"/>
      <c r="L6" s="19"/>
    </row>
    <row r="7" spans="1:12" x14ac:dyDescent="0.25">
      <c r="A7" s="11" t="s">
        <v>16</v>
      </c>
      <c r="B7" s="2">
        <v>2</v>
      </c>
      <c r="C7" s="2"/>
      <c r="D7" s="2"/>
      <c r="E7" s="2"/>
      <c r="F7" s="2"/>
      <c r="G7" s="2"/>
      <c r="H7" s="2"/>
      <c r="I7" s="2">
        <v>1</v>
      </c>
      <c r="J7" s="4"/>
      <c r="K7" s="32"/>
      <c r="L7" s="20"/>
    </row>
    <row r="8" spans="1:12" x14ac:dyDescent="0.25">
      <c r="A8" s="11" t="s">
        <v>17</v>
      </c>
      <c r="B8" s="2"/>
      <c r="C8" s="2"/>
      <c r="D8" s="2"/>
      <c r="E8" s="2"/>
      <c r="F8" s="2"/>
      <c r="G8" s="2"/>
      <c r="H8" s="2"/>
      <c r="I8" s="2">
        <v>1</v>
      </c>
      <c r="J8" s="4"/>
      <c r="K8" s="32"/>
      <c r="L8" s="19"/>
    </row>
    <row r="9" spans="1:12" x14ac:dyDescent="0.25">
      <c r="A9" s="11" t="s">
        <v>18</v>
      </c>
      <c r="B9" s="2">
        <v>2</v>
      </c>
      <c r="C9" s="2"/>
      <c r="D9" s="2"/>
      <c r="E9" s="2"/>
      <c r="F9" s="2"/>
      <c r="G9" s="2"/>
      <c r="H9" s="2"/>
      <c r="I9" s="2"/>
      <c r="J9" s="4"/>
      <c r="K9" s="32"/>
      <c r="L9" s="21"/>
    </row>
    <row r="10" spans="1:12" x14ac:dyDescent="0.25">
      <c r="A10" s="11" t="s">
        <v>19</v>
      </c>
      <c r="B10" s="2"/>
      <c r="C10" s="2"/>
      <c r="D10" s="2">
        <v>2</v>
      </c>
      <c r="E10" s="2"/>
      <c r="F10" s="2"/>
      <c r="G10" s="2"/>
      <c r="H10" s="2"/>
      <c r="I10" s="2"/>
      <c r="J10" s="4"/>
      <c r="K10" s="32"/>
      <c r="L10" s="19"/>
    </row>
    <row r="11" spans="1:12" x14ac:dyDescent="0.25">
      <c r="A11" s="11" t="s">
        <v>20</v>
      </c>
      <c r="B11" s="2">
        <v>3</v>
      </c>
      <c r="C11" s="2"/>
      <c r="D11" s="2"/>
      <c r="E11" s="2"/>
      <c r="F11" s="2"/>
      <c r="G11" s="2"/>
      <c r="H11" s="2"/>
      <c r="I11" s="2">
        <v>1</v>
      </c>
      <c r="J11" s="4"/>
      <c r="K11" s="32"/>
      <c r="L11" s="19"/>
    </row>
    <row r="12" spans="1:12" x14ac:dyDescent="0.25">
      <c r="A12" s="11" t="s">
        <v>21</v>
      </c>
      <c r="B12" s="2"/>
      <c r="C12" s="2"/>
      <c r="D12" s="2"/>
      <c r="E12" s="2"/>
      <c r="F12" s="2"/>
      <c r="G12" s="2"/>
      <c r="H12" s="2"/>
      <c r="I12" s="2"/>
      <c r="J12" s="4"/>
      <c r="K12" s="32"/>
      <c r="L12" s="19"/>
    </row>
    <row r="13" spans="1:12" x14ac:dyDescent="0.25">
      <c r="A13" s="11" t="s">
        <v>22</v>
      </c>
      <c r="B13" s="2"/>
      <c r="C13" s="2"/>
      <c r="D13" s="2"/>
      <c r="E13" s="2"/>
      <c r="F13" s="2"/>
      <c r="G13" s="2"/>
      <c r="H13" s="2"/>
      <c r="I13" s="2"/>
      <c r="J13" s="4"/>
      <c r="K13" s="32"/>
      <c r="L13" s="19"/>
    </row>
    <row r="14" spans="1:12" ht="15.75" thickBot="1" x14ac:dyDescent="0.3">
      <c r="A14" s="15" t="s">
        <v>23</v>
      </c>
      <c r="B14" s="5"/>
      <c r="C14" s="5"/>
      <c r="D14" s="5"/>
      <c r="E14" s="5"/>
      <c r="F14" s="5"/>
      <c r="G14" s="5"/>
      <c r="H14" s="5"/>
      <c r="I14" s="5"/>
      <c r="J14" s="14"/>
      <c r="K14" s="33"/>
      <c r="L14" s="20"/>
    </row>
    <row r="15" spans="1:12" ht="15.75" thickBot="1" x14ac:dyDescent="0.3">
      <c r="A15" s="16" t="s">
        <v>12</v>
      </c>
      <c r="B15" s="17">
        <f>SUM(B3:B14)</f>
        <v>10</v>
      </c>
      <c r="C15" s="17">
        <f t="shared" ref="C15:K15" si="0">SUM(C3:C14)</f>
        <v>1</v>
      </c>
      <c r="D15" s="17">
        <f t="shared" si="0"/>
        <v>6</v>
      </c>
      <c r="E15" s="17">
        <f t="shared" si="0"/>
        <v>0</v>
      </c>
      <c r="F15" s="17">
        <f t="shared" si="0"/>
        <v>0</v>
      </c>
      <c r="G15" s="17">
        <f t="shared" si="0"/>
        <v>4</v>
      </c>
      <c r="H15" s="17">
        <f t="shared" si="0"/>
        <v>0</v>
      </c>
      <c r="I15" s="17">
        <f t="shared" si="0"/>
        <v>4</v>
      </c>
      <c r="J15" s="17">
        <f t="shared" si="0"/>
        <v>0</v>
      </c>
      <c r="K15" s="17">
        <f t="shared" si="0"/>
        <v>0</v>
      </c>
      <c r="L15" s="22">
        <f>SUM(B15:K15)</f>
        <v>25</v>
      </c>
    </row>
    <row r="16" spans="1:12" ht="15.75" thickBot="1" x14ac:dyDescent="0.3">
      <c r="A16" s="16" t="s">
        <v>24</v>
      </c>
      <c r="B16" s="17">
        <f>B1*B15</f>
        <v>22500</v>
      </c>
      <c r="C16" s="17">
        <f t="shared" ref="C16:K16" si="1">C1*C15</f>
        <v>4368</v>
      </c>
      <c r="D16" s="17">
        <f t="shared" si="1"/>
        <v>33408</v>
      </c>
      <c r="E16" s="17">
        <f t="shared" si="1"/>
        <v>0</v>
      </c>
      <c r="F16" s="17">
        <f t="shared" si="1"/>
        <v>0</v>
      </c>
      <c r="G16" s="17">
        <f t="shared" si="1"/>
        <v>16052</v>
      </c>
      <c r="H16" s="17">
        <f t="shared" si="1"/>
        <v>0</v>
      </c>
      <c r="I16" s="17">
        <f t="shared" si="1"/>
        <v>9200</v>
      </c>
      <c r="J16" s="17">
        <f t="shared" si="1"/>
        <v>0</v>
      </c>
      <c r="K16" s="17">
        <f t="shared" si="1"/>
        <v>0</v>
      </c>
      <c r="L16" s="23">
        <f>SUM(B16:K16)</f>
        <v>85528</v>
      </c>
    </row>
    <row r="17" spans="1:12" ht="15.75" thickBot="1" x14ac:dyDescent="0.3">
      <c r="A17" s="40"/>
      <c r="B17" s="41"/>
      <c r="C17" s="41"/>
      <c r="D17" s="41"/>
      <c r="E17" s="41"/>
      <c r="F17" s="41"/>
      <c r="G17" s="41"/>
      <c r="H17" s="41" t="s">
        <v>29</v>
      </c>
      <c r="I17" s="41"/>
      <c r="J17" s="41" t="s">
        <v>44</v>
      </c>
      <c r="K17" s="42"/>
      <c r="L17" s="23">
        <v>220000</v>
      </c>
    </row>
    <row r="18" spans="1:12" x14ac:dyDescent="0.25">
      <c r="A18" s="43" t="s">
        <v>26</v>
      </c>
    </row>
    <row r="19" spans="1:12" x14ac:dyDescent="0.25">
      <c r="A19" s="1"/>
      <c r="B19" t="s">
        <v>25</v>
      </c>
    </row>
    <row r="20" spans="1:12" x14ac:dyDescent="0.25">
      <c r="A20" s="30"/>
      <c r="B20" t="s">
        <v>28</v>
      </c>
    </row>
    <row r="21" spans="1:12" x14ac:dyDescent="0.25">
      <c r="A21" s="48"/>
      <c r="B21" t="s">
        <v>47</v>
      </c>
      <c r="E21" t="s">
        <v>57</v>
      </c>
    </row>
    <row r="22" spans="1:12" x14ac:dyDescent="0.25">
      <c r="A22" s="7" t="s">
        <v>30</v>
      </c>
    </row>
    <row r="23" spans="1:12" x14ac:dyDescent="0.25">
      <c r="A23" t="s">
        <v>31</v>
      </c>
      <c r="B23" t="s">
        <v>33</v>
      </c>
    </row>
    <row r="24" spans="1:12" x14ac:dyDescent="0.25">
      <c r="A24" t="s">
        <v>32</v>
      </c>
      <c r="B24" t="s">
        <v>34</v>
      </c>
    </row>
    <row r="25" spans="1:12" x14ac:dyDescent="0.25">
      <c r="A25" t="s">
        <v>4</v>
      </c>
      <c r="B25" t="s">
        <v>35</v>
      </c>
    </row>
    <row r="26" spans="1:12" x14ac:dyDescent="0.25">
      <c r="A26" t="s">
        <v>5</v>
      </c>
      <c r="B26" t="s">
        <v>35</v>
      </c>
      <c r="C26" t="s">
        <v>36</v>
      </c>
    </row>
    <row r="27" spans="1:12" x14ac:dyDescent="0.25">
      <c r="A27" t="s">
        <v>6</v>
      </c>
      <c r="B27" t="s">
        <v>37</v>
      </c>
    </row>
    <row r="28" spans="1:12" x14ac:dyDescent="0.25">
      <c r="A28" t="s">
        <v>38</v>
      </c>
    </row>
    <row r="29" spans="1:12" x14ac:dyDescent="0.25">
      <c r="A29" t="s">
        <v>39</v>
      </c>
    </row>
    <row r="30" spans="1:12" x14ac:dyDescent="0.25">
      <c r="A30" t="s">
        <v>40</v>
      </c>
      <c r="B30" t="s">
        <v>41</v>
      </c>
    </row>
    <row r="31" spans="1:12" x14ac:dyDescent="0.25">
      <c r="A31" t="s">
        <v>9</v>
      </c>
      <c r="B31" t="s">
        <v>42</v>
      </c>
    </row>
    <row r="32" spans="1:12" x14ac:dyDescent="0.25">
      <c r="A32" t="s">
        <v>27</v>
      </c>
      <c r="B32" t="s">
        <v>43</v>
      </c>
    </row>
  </sheetData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32"/>
  <sheetViews>
    <sheetView workbookViewId="0">
      <selection activeCell="K13" sqref="K13"/>
    </sheetView>
  </sheetViews>
  <sheetFormatPr defaultRowHeight="15" x14ac:dyDescent="0.25"/>
  <sheetData>
    <row r="1" spans="1:12" x14ac:dyDescent="0.25">
      <c r="A1" s="26" t="s">
        <v>10</v>
      </c>
      <c r="B1" s="27">
        <v>2250</v>
      </c>
      <c r="C1" s="27">
        <v>4368</v>
      </c>
      <c r="D1" s="27">
        <v>5568</v>
      </c>
      <c r="E1" s="27">
        <v>6688</v>
      </c>
      <c r="F1" s="27">
        <v>6071</v>
      </c>
      <c r="G1" s="27">
        <v>4013</v>
      </c>
      <c r="H1" s="27">
        <v>5884</v>
      </c>
      <c r="I1" s="27">
        <v>2300</v>
      </c>
      <c r="J1" s="28">
        <v>2300</v>
      </c>
      <c r="K1" s="27">
        <v>1550</v>
      </c>
      <c r="L1" s="18" t="s">
        <v>12</v>
      </c>
    </row>
    <row r="2" spans="1:12" ht="15.75" thickBot="1" x14ac:dyDescent="0.3">
      <c r="A2" s="12" t="s">
        <v>13</v>
      </c>
      <c r="B2" s="46" t="s">
        <v>0</v>
      </c>
      <c r="C2" s="46" t="s">
        <v>1</v>
      </c>
      <c r="D2" s="13" t="s">
        <v>4</v>
      </c>
      <c r="E2" s="13" t="s">
        <v>5</v>
      </c>
      <c r="F2" s="13" t="s">
        <v>6</v>
      </c>
      <c r="G2" s="13" t="s">
        <v>11</v>
      </c>
      <c r="H2" s="13" t="s">
        <v>7</v>
      </c>
      <c r="I2" s="46" t="s">
        <v>8</v>
      </c>
      <c r="J2" s="47" t="s">
        <v>9</v>
      </c>
      <c r="K2" s="46" t="s">
        <v>27</v>
      </c>
      <c r="L2" s="29"/>
    </row>
    <row r="3" spans="1:12" x14ac:dyDescent="0.25">
      <c r="A3" s="24" t="s">
        <v>2</v>
      </c>
      <c r="B3" s="9"/>
      <c r="C3" s="9"/>
      <c r="D3" s="34"/>
      <c r="E3" s="34"/>
      <c r="F3" s="9"/>
      <c r="G3" s="9"/>
      <c r="H3" s="9"/>
      <c r="I3" s="9"/>
      <c r="J3" s="10"/>
      <c r="K3" s="31">
        <v>1</v>
      </c>
      <c r="L3" s="21"/>
    </row>
    <row r="4" spans="1:12" x14ac:dyDescent="0.25">
      <c r="A4" s="11" t="s">
        <v>3</v>
      </c>
      <c r="B4" s="2"/>
      <c r="C4" s="2"/>
      <c r="D4" s="35"/>
      <c r="E4" s="35"/>
      <c r="F4" s="2"/>
      <c r="G4" s="2"/>
      <c r="H4" s="2"/>
      <c r="I4" s="2"/>
      <c r="J4" s="4"/>
      <c r="K4" s="32">
        <v>1</v>
      </c>
      <c r="L4" s="19"/>
    </row>
    <row r="5" spans="1:12" x14ac:dyDescent="0.25">
      <c r="A5" s="11" t="s">
        <v>14</v>
      </c>
      <c r="B5" s="2">
        <v>1</v>
      </c>
      <c r="C5" s="2"/>
      <c r="D5" s="35"/>
      <c r="E5" s="35"/>
      <c r="F5" s="2"/>
      <c r="G5" s="2"/>
      <c r="H5" s="2"/>
      <c r="I5" s="2"/>
      <c r="J5" s="4"/>
      <c r="K5" s="32"/>
      <c r="L5" s="19"/>
    </row>
    <row r="6" spans="1:12" x14ac:dyDescent="0.25">
      <c r="A6" s="11" t="s">
        <v>15</v>
      </c>
      <c r="B6" s="2">
        <v>1</v>
      </c>
      <c r="C6" s="2"/>
      <c r="D6" s="2"/>
      <c r="E6" s="2"/>
      <c r="F6" s="2"/>
      <c r="G6" s="2"/>
      <c r="H6" s="2"/>
      <c r="I6" s="2"/>
      <c r="J6" s="4"/>
      <c r="K6" s="32"/>
      <c r="L6" s="19"/>
    </row>
    <row r="7" spans="1:12" x14ac:dyDescent="0.25">
      <c r="A7" s="11" t="s">
        <v>16</v>
      </c>
      <c r="B7" s="2"/>
      <c r="C7" s="2"/>
      <c r="D7" s="2"/>
      <c r="E7" s="2"/>
      <c r="F7" s="2"/>
      <c r="G7" s="2"/>
      <c r="H7" s="2"/>
      <c r="I7" s="2"/>
      <c r="J7" s="4"/>
      <c r="K7" s="32">
        <v>1</v>
      </c>
      <c r="L7" s="20"/>
    </row>
    <row r="8" spans="1:12" x14ac:dyDescent="0.25">
      <c r="A8" s="11" t="s">
        <v>17</v>
      </c>
      <c r="B8" s="2"/>
      <c r="C8" s="2"/>
      <c r="D8" s="2"/>
      <c r="E8" s="2"/>
      <c r="F8" s="2"/>
      <c r="G8" s="2"/>
      <c r="H8" s="2"/>
      <c r="I8" s="2"/>
      <c r="J8" s="4"/>
      <c r="K8" s="32"/>
      <c r="L8" s="19"/>
    </row>
    <row r="9" spans="1:12" x14ac:dyDescent="0.25">
      <c r="A9" s="11" t="s">
        <v>18</v>
      </c>
      <c r="B9" s="2">
        <v>2</v>
      </c>
      <c r="C9" s="2"/>
      <c r="D9" s="2"/>
      <c r="E9" s="2"/>
      <c r="F9" s="2"/>
      <c r="G9" s="2"/>
      <c r="H9" s="2"/>
      <c r="I9" s="2"/>
      <c r="J9" s="4"/>
      <c r="K9" s="32"/>
      <c r="L9" s="21"/>
    </row>
    <row r="10" spans="1:12" x14ac:dyDescent="0.25">
      <c r="A10" s="11" t="s">
        <v>19</v>
      </c>
      <c r="B10" s="2"/>
      <c r="C10" s="2"/>
      <c r="D10" s="2"/>
      <c r="E10" s="2"/>
      <c r="F10" s="2"/>
      <c r="G10" s="2"/>
      <c r="H10" s="2"/>
      <c r="I10" s="2"/>
      <c r="J10" s="4"/>
      <c r="K10" s="32"/>
      <c r="L10" s="19"/>
    </row>
    <row r="11" spans="1:12" x14ac:dyDescent="0.25">
      <c r="A11" s="11" t="s">
        <v>20</v>
      </c>
      <c r="B11" s="2"/>
      <c r="C11" s="2"/>
      <c r="D11" s="2"/>
      <c r="E11" s="2"/>
      <c r="F11" s="2"/>
      <c r="G11" s="2"/>
      <c r="H11" s="2"/>
      <c r="I11" s="2"/>
      <c r="J11" s="4"/>
      <c r="K11" s="32">
        <v>7</v>
      </c>
      <c r="L11" s="19"/>
    </row>
    <row r="12" spans="1:12" x14ac:dyDescent="0.25">
      <c r="A12" s="11" t="s">
        <v>21</v>
      </c>
      <c r="B12" s="2"/>
      <c r="C12" s="2"/>
      <c r="D12" s="2"/>
      <c r="E12" s="2"/>
      <c r="F12" s="2"/>
      <c r="G12" s="2"/>
      <c r="H12" s="2"/>
      <c r="I12" s="2"/>
      <c r="J12" s="4"/>
      <c r="K12" s="32"/>
      <c r="L12" s="19"/>
    </row>
    <row r="13" spans="1:12" x14ac:dyDescent="0.25">
      <c r="A13" s="11" t="s">
        <v>22</v>
      </c>
      <c r="B13" s="2"/>
      <c r="C13" s="2"/>
      <c r="D13" s="2"/>
      <c r="E13" s="2"/>
      <c r="F13" s="2"/>
      <c r="G13" s="2"/>
      <c r="H13" s="2"/>
      <c r="I13" s="2"/>
      <c r="J13" s="4"/>
      <c r="K13" s="32"/>
      <c r="L13" s="19"/>
    </row>
    <row r="14" spans="1:12" ht="15.75" thickBot="1" x14ac:dyDescent="0.3">
      <c r="A14" s="15" t="s">
        <v>23</v>
      </c>
      <c r="B14" s="5"/>
      <c r="C14" s="5"/>
      <c r="D14" s="5"/>
      <c r="E14" s="5"/>
      <c r="F14" s="5"/>
      <c r="G14" s="5"/>
      <c r="H14" s="5"/>
      <c r="I14" s="5"/>
      <c r="J14" s="14"/>
      <c r="K14" s="33"/>
      <c r="L14" s="20"/>
    </row>
    <row r="15" spans="1:12" ht="15.75" thickBot="1" x14ac:dyDescent="0.3">
      <c r="A15" s="16" t="s">
        <v>12</v>
      </c>
      <c r="B15" s="17">
        <f>SUM(B3:B14)</f>
        <v>4</v>
      </c>
      <c r="C15" s="17">
        <f t="shared" ref="C15:K15" si="0">SUM(C3:C14)</f>
        <v>0</v>
      </c>
      <c r="D15" s="17">
        <f t="shared" si="0"/>
        <v>0</v>
      </c>
      <c r="E15" s="17">
        <f t="shared" si="0"/>
        <v>0</v>
      </c>
      <c r="F15" s="17">
        <f t="shared" si="0"/>
        <v>0</v>
      </c>
      <c r="G15" s="17">
        <f t="shared" si="0"/>
        <v>0</v>
      </c>
      <c r="H15" s="17">
        <f t="shared" si="0"/>
        <v>0</v>
      </c>
      <c r="I15" s="17">
        <f t="shared" si="0"/>
        <v>0</v>
      </c>
      <c r="J15" s="17">
        <f t="shared" si="0"/>
        <v>0</v>
      </c>
      <c r="K15" s="17">
        <f t="shared" si="0"/>
        <v>10</v>
      </c>
      <c r="L15" s="22">
        <f>SUM(B15:K15)</f>
        <v>14</v>
      </c>
    </row>
    <row r="16" spans="1:12" ht="15.75" thickBot="1" x14ac:dyDescent="0.3">
      <c r="A16" s="16" t="s">
        <v>24</v>
      </c>
      <c r="B16" s="17">
        <f>B1*B15</f>
        <v>9000</v>
      </c>
      <c r="C16" s="17">
        <f t="shared" ref="C16:K16" si="1">C1*C15</f>
        <v>0</v>
      </c>
      <c r="D16" s="17">
        <f t="shared" si="1"/>
        <v>0</v>
      </c>
      <c r="E16" s="17">
        <f t="shared" si="1"/>
        <v>0</v>
      </c>
      <c r="F16" s="17">
        <f t="shared" si="1"/>
        <v>0</v>
      </c>
      <c r="G16" s="17">
        <f t="shared" si="1"/>
        <v>0</v>
      </c>
      <c r="H16" s="17">
        <f t="shared" si="1"/>
        <v>0</v>
      </c>
      <c r="I16" s="17">
        <f t="shared" si="1"/>
        <v>0</v>
      </c>
      <c r="J16" s="17">
        <f t="shared" si="1"/>
        <v>0</v>
      </c>
      <c r="K16" s="17">
        <f t="shared" si="1"/>
        <v>15500</v>
      </c>
      <c r="L16" s="23">
        <f>SUM(B16:K16)</f>
        <v>24500</v>
      </c>
    </row>
    <row r="17" spans="1:12" ht="15.75" thickBot="1" x14ac:dyDescent="0.3">
      <c r="A17" s="40"/>
      <c r="B17" s="41"/>
      <c r="C17" s="41"/>
      <c r="D17" s="41"/>
      <c r="E17" s="41"/>
      <c r="F17" s="41"/>
      <c r="G17" s="41"/>
      <c r="H17" s="41" t="s">
        <v>29</v>
      </c>
      <c r="I17" s="41"/>
      <c r="J17" s="41"/>
      <c r="K17" s="42"/>
      <c r="L17" s="23"/>
    </row>
    <row r="18" spans="1:12" x14ac:dyDescent="0.25">
      <c r="A18" s="43" t="s">
        <v>26</v>
      </c>
    </row>
    <row r="19" spans="1:12" x14ac:dyDescent="0.25">
      <c r="A19" s="1"/>
      <c r="B19" t="s">
        <v>25</v>
      </c>
    </row>
    <row r="20" spans="1:12" x14ac:dyDescent="0.25">
      <c r="A20" s="30"/>
      <c r="B20" t="s">
        <v>28</v>
      </c>
    </row>
    <row r="21" spans="1:12" x14ac:dyDescent="0.25">
      <c r="A21" s="48"/>
      <c r="B21" t="s">
        <v>47</v>
      </c>
      <c r="E21" t="s">
        <v>58</v>
      </c>
    </row>
    <row r="22" spans="1:12" x14ac:dyDescent="0.25">
      <c r="A22" s="7" t="s">
        <v>30</v>
      </c>
    </row>
    <row r="23" spans="1:12" x14ac:dyDescent="0.25">
      <c r="A23" t="s">
        <v>31</v>
      </c>
      <c r="B23" t="s">
        <v>33</v>
      </c>
    </row>
    <row r="24" spans="1:12" x14ac:dyDescent="0.25">
      <c r="A24" t="s">
        <v>32</v>
      </c>
      <c r="B24" t="s">
        <v>34</v>
      </c>
    </row>
    <row r="25" spans="1:12" x14ac:dyDescent="0.25">
      <c r="A25" t="s">
        <v>4</v>
      </c>
      <c r="B25" t="s">
        <v>35</v>
      </c>
    </row>
    <row r="26" spans="1:12" x14ac:dyDescent="0.25">
      <c r="A26" t="s">
        <v>5</v>
      </c>
      <c r="B26" t="s">
        <v>35</v>
      </c>
      <c r="C26" t="s">
        <v>36</v>
      </c>
    </row>
    <row r="27" spans="1:12" x14ac:dyDescent="0.25">
      <c r="A27" t="s">
        <v>6</v>
      </c>
      <c r="B27" t="s">
        <v>37</v>
      </c>
    </row>
    <row r="28" spans="1:12" x14ac:dyDescent="0.25">
      <c r="A28" t="s">
        <v>38</v>
      </c>
    </row>
    <row r="29" spans="1:12" x14ac:dyDescent="0.25">
      <c r="A29" t="s">
        <v>39</v>
      </c>
    </row>
    <row r="30" spans="1:12" x14ac:dyDescent="0.25">
      <c r="A30" t="s">
        <v>40</v>
      </c>
      <c r="B30" t="s">
        <v>41</v>
      </c>
    </row>
    <row r="31" spans="1:12" x14ac:dyDescent="0.25">
      <c r="A31" t="s">
        <v>9</v>
      </c>
      <c r="B31" t="s">
        <v>42</v>
      </c>
    </row>
    <row r="32" spans="1:12" x14ac:dyDescent="0.25">
      <c r="A32" t="s">
        <v>27</v>
      </c>
      <c r="B32" t="s">
        <v>43</v>
      </c>
    </row>
  </sheetData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32"/>
  <sheetViews>
    <sheetView workbookViewId="0">
      <selection activeCell="E12" sqref="E12"/>
    </sheetView>
  </sheetViews>
  <sheetFormatPr defaultRowHeight="15" x14ac:dyDescent="0.25"/>
  <sheetData>
    <row r="1" spans="1:12" x14ac:dyDescent="0.25">
      <c r="A1" s="26" t="s">
        <v>10</v>
      </c>
      <c r="B1" s="27">
        <v>2250</v>
      </c>
      <c r="C1" s="27">
        <v>4368</v>
      </c>
      <c r="D1" s="27">
        <v>5568</v>
      </c>
      <c r="E1" s="27">
        <v>6688</v>
      </c>
      <c r="F1" s="27">
        <v>6071</v>
      </c>
      <c r="G1" s="27">
        <v>4013</v>
      </c>
      <c r="H1" s="27">
        <v>5884</v>
      </c>
      <c r="I1" s="27">
        <v>2300</v>
      </c>
      <c r="J1" s="28">
        <v>2300</v>
      </c>
      <c r="K1" s="27">
        <v>1550</v>
      </c>
      <c r="L1" s="18" t="s">
        <v>12</v>
      </c>
    </row>
    <row r="2" spans="1:12" ht="15.75" thickBot="1" x14ac:dyDescent="0.3">
      <c r="A2" s="12" t="s">
        <v>13</v>
      </c>
      <c r="B2" s="46" t="s">
        <v>0</v>
      </c>
      <c r="C2" s="46" t="s">
        <v>1</v>
      </c>
      <c r="D2" s="13" t="s">
        <v>4</v>
      </c>
      <c r="E2" s="13" t="s">
        <v>5</v>
      </c>
      <c r="F2" s="13" t="s">
        <v>6</v>
      </c>
      <c r="G2" s="13" t="s">
        <v>11</v>
      </c>
      <c r="H2" s="13" t="s">
        <v>7</v>
      </c>
      <c r="I2" s="46" t="s">
        <v>8</v>
      </c>
      <c r="J2" s="47" t="s">
        <v>9</v>
      </c>
      <c r="K2" s="46" t="s">
        <v>27</v>
      </c>
      <c r="L2" s="29"/>
    </row>
    <row r="3" spans="1:12" x14ac:dyDescent="0.25">
      <c r="A3" s="24" t="s">
        <v>2</v>
      </c>
      <c r="B3" s="9"/>
      <c r="C3" s="9"/>
      <c r="D3" s="34"/>
      <c r="E3" s="34"/>
      <c r="F3" s="9"/>
      <c r="G3" s="9"/>
      <c r="H3" s="9"/>
      <c r="I3" s="9"/>
      <c r="J3" s="10"/>
      <c r="K3" s="31"/>
      <c r="L3" s="21"/>
    </row>
    <row r="4" spans="1:12" x14ac:dyDescent="0.25">
      <c r="A4" s="11" t="s">
        <v>3</v>
      </c>
      <c r="B4" s="2"/>
      <c r="C4" s="2"/>
      <c r="D4" s="35"/>
      <c r="E4" s="35"/>
      <c r="F4" s="2"/>
      <c r="G4" s="2"/>
      <c r="H4" s="2"/>
      <c r="I4" s="2"/>
      <c r="J4" s="4"/>
      <c r="K4" s="32"/>
      <c r="L4" s="19"/>
    </row>
    <row r="5" spans="1:12" x14ac:dyDescent="0.25">
      <c r="A5" s="11" t="s">
        <v>14</v>
      </c>
      <c r="B5" s="2"/>
      <c r="C5" s="2"/>
      <c r="D5" s="2">
        <v>1</v>
      </c>
      <c r="E5" s="2"/>
      <c r="F5" s="2"/>
      <c r="G5" s="2"/>
      <c r="H5" s="2"/>
      <c r="I5" s="2"/>
      <c r="J5" s="4"/>
      <c r="K5" s="32"/>
      <c r="L5" s="19"/>
    </row>
    <row r="6" spans="1:12" x14ac:dyDescent="0.25">
      <c r="A6" s="11" t="s">
        <v>15</v>
      </c>
      <c r="B6" s="2"/>
      <c r="C6" s="2"/>
      <c r="D6" s="2"/>
      <c r="E6" s="2"/>
      <c r="F6" s="2"/>
      <c r="G6" s="2"/>
      <c r="H6" s="2"/>
      <c r="I6" s="2"/>
      <c r="J6" s="4"/>
      <c r="K6" s="32"/>
      <c r="L6" s="19"/>
    </row>
    <row r="7" spans="1:12" x14ac:dyDescent="0.25">
      <c r="A7" s="11" t="s">
        <v>16</v>
      </c>
      <c r="B7" s="2"/>
      <c r="C7" s="2"/>
      <c r="D7" s="2"/>
      <c r="E7" s="2"/>
      <c r="F7" s="2"/>
      <c r="G7" s="2"/>
      <c r="H7" s="2"/>
      <c r="I7" s="2"/>
      <c r="J7" s="4"/>
      <c r="K7" s="32"/>
      <c r="L7" s="20"/>
    </row>
    <row r="8" spans="1:12" x14ac:dyDescent="0.25">
      <c r="A8" s="11" t="s">
        <v>17</v>
      </c>
      <c r="B8" s="2">
        <v>1</v>
      </c>
      <c r="C8" s="2"/>
      <c r="D8" s="2"/>
      <c r="E8" s="2"/>
      <c r="F8" s="2"/>
      <c r="G8" s="2"/>
      <c r="H8" s="2"/>
      <c r="I8" s="2"/>
      <c r="J8" s="4"/>
      <c r="K8" s="32"/>
      <c r="L8" s="19"/>
    </row>
    <row r="9" spans="1:12" x14ac:dyDescent="0.25">
      <c r="A9" s="11" t="s">
        <v>18</v>
      </c>
      <c r="B9" s="2"/>
      <c r="C9" s="2">
        <v>1</v>
      </c>
      <c r="D9" s="2"/>
      <c r="E9" s="2"/>
      <c r="F9" s="2"/>
      <c r="G9" s="2"/>
      <c r="H9" s="2"/>
      <c r="I9" s="2">
        <v>1</v>
      </c>
      <c r="J9" s="4"/>
      <c r="K9" s="32"/>
      <c r="L9" s="21"/>
    </row>
    <row r="10" spans="1:12" x14ac:dyDescent="0.25">
      <c r="A10" s="11" t="s">
        <v>19</v>
      </c>
      <c r="B10" s="2"/>
      <c r="C10" s="2"/>
      <c r="D10" s="2"/>
      <c r="E10" s="2"/>
      <c r="F10" s="2"/>
      <c r="G10" s="2"/>
      <c r="H10" s="2"/>
      <c r="I10" s="2"/>
      <c r="J10" s="4"/>
      <c r="K10" s="32"/>
      <c r="L10" s="19"/>
    </row>
    <row r="11" spans="1:12" x14ac:dyDescent="0.25">
      <c r="A11" s="11" t="s">
        <v>20</v>
      </c>
      <c r="B11" s="2"/>
      <c r="C11" s="2"/>
      <c r="D11" s="2">
        <v>1</v>
      </c>
      <c r="E11" s="2"/>
      <c r="F11" s="2"/>
      <c r="G11" s="2"/>
      <c r="H11" s="2"/>
      <c r="I11" s="2"/>
      <c r="J11" s="4"/>
      <c r="K11" s="32"/>
      <c r="L11" s="19"/>
    </row>
    <row r="12" spans="1:12" x14ac:dyDescent="0.25">
      <c r="A12" s="11" t="s">
        <v>21</v>
      </c>
      <c r="B12" s="2"/>
      <c r="C12" s="2"/>
      <c r="D12" s="2"/>
      <c r="E12" s="2"/>
      <c r="F12" s="2"/>
      <c r="G12" s="2"/>
      <c r="H12" s="2"/>
      <c r="I12" s="2"/>
      <c r="J12" s="4"/>
      <c r="K12" s="32"/>
      <c r="L12" s="19"/>
    </row>
    <row r="13" spans="1:12" x14ac:dyDescent="0.25">
      <c r="A13" s="11" t="s">
        <v>22</v>
      </c>
      <c r="B13" s="2"/>
      <c r="C13" s="2"/>
      <c r="D13" s="2"/>
      <c r="E13" s="2"/>
      <c r="F13" s="2"/>
      <c r="G13" s="2"/>
      <c r="H13" s="2"/>
      <c r="I13" s="2"/>
      <c r="J13" s="4"/>
      <c r="K13" s="32"/>
      <c r="L13" s="19"/>
    </row>
    <row r="14" spans="1:12" ht="15.75" thickBot="1" x14ac:dyDescent="0.3">
      <c r="A14" s="15" t="s">
        <v>23</v>
      </c>
      <c r="B14" s="5"/>
      <c r="C14" s="5"/>
      <c r="D14" s="5"/>
      <c r="E14" s="5"/>
      <c r="F14" s="5"/>
      <c r="G14" s="5"/>
      <c r="H14" s="5"/>
      <c r="I14" s="5"/>
      <c r="J14" s="14"/>
      <c r="K14" s="33"/>
      <c r="L14" s="20"/>
    </row>
    <row r="15" spans="1:12" ht="15.75" thickBot="1" x14ac:dyDescent="0.3">
      <c r="A15" s="16" t="s">
        <v>12</v>
      </c>
      <c r="B15" s="17">
        <f>SUM(B3:B14)</f>
        <v>1</v>
      </c>
      <c r="C15" s="17">
        <f t="shared" ref="C15:K15" si="0">SUM(C3:C14)</f>
        <v>1</v>
      </c>
      <c r="D15" s="17">
        <f t="shared" si="0"/>
        <v>2</v>
      </c>
      <c r="E15" s="17">
        <f t="shared" si="0"/>
        <v>0</v>
      </c>
      <c r="F15" s="17">
        <f t="shared" si="0"/>
        <v>0</v>
      </c>
      <c r="G15" s="17">
        <f t="shared" si="0"/>
        <v>0</v>
      </c>
      <c r="H15" s="17">
        <f t="shared" si="0"/>
        <v>0</v>
      </c>
      <c r="I15" s="17">
        <f t="shared" si="0"/>
        <v>1</v>
      </c>
      <c r="J15" s="17">
        <f t="shared" si="0"/>
        <v>0</v>
      </c>
      <c r="K15" s="17">
        <f t="shared" si="0"/>
        <v>0</v>
      </c>
      <c r="L15" s="22">
        <f>SUM(B15:K15)</f>
        <v>5</v>
      </c>
    </row>
    <row r="16" spans="1:12" ht="15.75" thickBot="1" x14ac:dyDescent="0.3">
      <c r="A16" s="16" t="s">
        <v>24</v>
      </c>
      <c r="B16" s="17">
        <f>B1*B15</f>
        <v>2250</v>
      </c>
      <c r="C16" s="17">
        <f t="shared" ref="C16:K16" si="1">C1*C15</f>
        <v>4368</v>
      </c>
      <c r="D16" s="17">
        <f t="shared" si="1"/>
        <v>11136</v>
      </c>
      <c r="E16" s="17">
        <f t="shared" si="1"/>
        <v>0</v>
      </c>
      <c r="F16" s="17">
        <f t="shared" si="1"/>
        <v>0</v>
      </c>
      <c r="G16" s="17">
        <f t="shared" si="1"/>
        <v>0</v>
      </c>
      <c r="H16" s="17">
        <f t="shared" si="1"/>
        <v>0</v>
      </c>
      <c r="I16" s="17">
        <f t="shared" si="1"/>
        <v>2300</v>
      </c>
      <c r="J16" s="17">
        <f t="shared" si="1"/>
        <v>0</v>
      </c>
      <c r="K16" s="17">
        <f t="shared" si="1"/>
        <v>0</v>
      </c>
      <c r="L16" s="23">
        <f>SUM(B16:K16)</f>
        <v>20054</v>
      </c>
    </row>
    <row r="17" spans="1:12" ht="15.75" thickBot="1" x14ac:dyDescent="0.3">
      <c r="A17" s="40"/>
      <c r="B17" s="41"/>
      <c r="C17" s="41"/>
      <c r="D17" s="41"/>
      <c r="E17" s="41"/>
      <c r="F17" s="41"/>
      <c r="G17" s="41"/>
      <c r="H17" s="41" t="s">
        <v>29</v>
      </c>
      <c r="I17" s="41"/>
      <c r="J17" s="41"/>
      <c r="K17" s="42"/>
      <c r="L17" s="23">
        <v>4500</v>
      </c>
    </row>
    <row r="18" spans="1:12" x14ac:dyDescent="0.25">
      <c r="A18" s="43" t="s">
        <v>26</v>
      </c>
    </row>
    <row r="19" spans="1:12" x14ac:dyDescent="0.25">
      <c r="A19" s="1"/>
      <c r="B19" t="s">
        <v>25</v>
      </c>
    </row>
    <row r="20" spans="1:12" x14ac:dyDescent="0.25">
      <c r="A20" s="30"/>
      <c r="B20" t="s">
        <v>28</v>
      </c>
    </row>
    <row r="21" spans="1:12" x14ac:dyDescent="0.25">
      <c r="A21" s="48"/>
      <c r="B21" t="s">
        <v>47</v>
      </c>
      <c r="E21" t="s">
        <v>52</v>
      </c>
    </row>
    <row r="22" spans="1:12" x14ac:dyDescent="0.25">
      <c r="A22" s="7" t="s">
        <v>30</v>
      </c>
    </row>
    <row r="23" spans="1:12" x14ac:dyDescent="0.25">
      <c r="A23" t="s">
        <v>31</v>
      </c>
      <c r="B23" t="s">
        <v>33</v>
      </c>
    </row>
    <row r="24" spans="1:12" x14ac:dyDescent="0.25">
      <c r="A24" t="s">
        <v>32</v>
      </c>
      <c r="B24" t="s">
        <v>34</v>
      </c>
    </row>
    <row r="25" spans="1:12" x14ac:dyDescent="0.25">
      <c r="A25" t="s">
        <v>4</v>
      </c>
      <c r="B25" t="s">
        <v>35</v>
      </c>
    </row>
    <row r="26" spans="1:12" x14ac:dyDescent="0.25">
      <c r="A26" t="s">
        <v>5</v>
      </c>
      <c r="B26" t="s">
        <v>35</v>
      </c>
      <c r="C26" t="s">
        <v>36</v>
      </c>
    </row>
    <row r="27" spans="1:12" x14ac:dyDescent="0.25">
      <c r="A27" t="s">
        <v>6</v>
      </c>
      <c r="B27" t="s">
        <v>37</v>
      </c>
    </row>
    <row r="28" spans="1:12" x14ac:dyDescent="0.25">
      <c r="A28" t="s">
        <v>38</v>
      </c>
    </row>
    <row r="29" spans="1:12" x14ac:dyDescent="0.25">
      <c r="A29" t="s">
        <v>39</v>
      </c>
    </row>
    <row r="30" spans="1:12" x14ac:dyDescent="0.25">
      <c r="A30" t="s">
        <v>40</v>
      </c>
      <c r="B30" t="s">
        <v>41</v>
      </c>
    </row>
    <row r="31" spans="1:12" x14ac:dyDescent="0.25">
      <c r="A31" t="s">
        <v>9</v>
      </c>
      <c r="B31" t="s">
        <v>42</v>
      </c>
    </row>
    <row r="32" spans="1:12" x14ac:dyDescent="0.25">
      <c r="A32" t="s">
        <v>27</v>
      </c>
      <c r="B32" t="s">
        <v>43</v>
      </c>
    </row>
  </sheetData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32"/>
  <sheetViews>
    <sheetView workbookViewId="0">
      <selection activeCell="E21" sqref="E21"/>
    </sheetView>
  </sheetViews>
  <sheetFormatPr defaultRowHeight="15" x14ac:dyDescent="0.25"/>
  <sheetData>
    <row r="1" spans="1:12" x14ac:dyDescent="0.25">
      <c r="A1" s="26" t="s">
        <v>10</v>
      </c>
      <c r="B1" s="27">
        <v>2250</v>
      </c>
      <c r="C1" s="27">
        <v>4368</v>
      </c>
      <c r="D1" s="27">
        <v>5568</v>
      </c>
      <c r="E1" s="27">
        <v>6688</v>
      </c>
      <c r="F1" s="27">
        <v>6071</v>
      </c>
      <c r="G1" s="27">
        <v>4013</v>
      </c>
      <c r="H1" s="27">
        <v>5884</v>
      </c>
      <c r="I1" s="27">
        <v>2300</v>
      </c>
      <c r="J1" s="28">
        <v>2300</v>
      </c>
      <c r="K1" s="27">
        <v>1550</v>
      </c>
      <c r="L1" s="18" t="s">
        <v>12</v>
      </c>
    </row>
    <row r="2" spans="1:12" ht="15.75" thickBot="1" x14ac:dyDescent="0.3">
      <c r="A2" s="12" t="s">
        <v>13</v>
      </c>
      <c r="B2" s="46" t="s">
        <v>0</v>
      </c>
      <c r="C2" s="46" t="s">
        <v>1</v>
      </c>
      <c r="D2" s="13" t="s">
        <v>4</v>
      </c>
      <c r="E2" s="13" t="s">
        <v>5</v>
      </c>
      <c r="F2" s="13" t="s">
        <v>6</v>
      </c>
      <c r="G2" s="13" t="s">
        <v>11</v>
      </c>
      <c r="H2" s="13" t="s">
        <v>7</v>
      </c>
      <c r="I2" s="46" t="s">
        <v>8</v>
      </c>
      <c r="J2" s="47" t="s">
        <v>9</v>
      </c>
      <c r="K2" s="46" t="s">
        <v>27</v>
      </c>
      <c r="L2" s="29"/>
    </row>
    <row r="3" spans="1:12" x14ac:dyDescent="0.25">
      <c r="A3" s="24" t="s">
        <v>2</v>
      </c>
      <c r="B3" s="9"/>
      <c r="C3" s="9"/>
      <c r="D3" s="34"/>
      <c r="E3" s="34"/>
      <c r="F3" s="9"/>
      <c r="G3" s="9"/>
      <c r="H3" s="9"/>
      <c r="I3" s="9"/>
      <c r="J3" s="10"/>
      <c r="K3" s="31"/>
      <c r="L3" s="21"/>
    </row>
    <row r="4" spans="1:12" x14ac:dyDescent="0.25">
      <c r="A4" s="11" t="s">
        <v>3</v>
      </c>
      <c r="B4" s="2"/>
      <c r="C4" s="2"/>
      <c r="D4" s="35"/>
      <c r="E4" s="35"/>
      <c r="F4" s="2"/>
      <c r="G4" s="2"/>
      <c r="H4" s="2"/>
      <c r="I4" s="2"/>
      <c r="J4" s="4"/>
      <c r="K4" s="32"/>
      <c r="L4" s="19"/>
    </row>
    <row r="5" spans="1:12" x14ac:dyDescent="0.25">
      <c r="A5" s="11" t="s">
        <v>14</v>
      </c>
      <c r="B5" s="2"/>
      <c r="C5" s="2"/>
      <c r="D5" s="2"/>
      <c r="E5" s="2"/>
      <c r="F5" s="2"/>
      <c r="G5" s="2"/>
      <c r="H5" s="2"/>
      <c r="I5" s="2"/>
      <c r="J5" s="4"/>
      <c r="K5" s="32"/>
      <c r="L5" s="19"/>
    </row>
    <row r="6" spans="1:12" x14ac:dyDescent="0.25">
      <c r="A6" s="11" t="s">
        <v>15</v>
      </c>
      <c r="B6" s="2"/>
      <c r="C6" s="2"/>
      <c r="D6" s="2"/>
      <c r="E6" s="2"/>
      <c r="F6" s="2"/>
      <c r="G6" s="2"/>
      <c r="H6" s="2"/>
      <c r="I6" s="2"/>
      <c r="J6" s="4"/>
      <c r="K6" s="32"/>
      <c r="L6" s="19"/>
    </row>
    <row r="7" spans="1:12" x14ac:dyDescent="0.25">
      <c r="A7" s="11" t="s">
        <v>16</v>
      </c>
      <c r="B7" s="2"/>
      <c r="C7" s="2"/>
      <c r="D7" s="2"/>
      <c r="E7" s="2"/>
      <c r="F7" s="2"/>
      <c r="G7" s="2"/>
      <c r="H7" s="2"/>
      <c r="I7" s="2">
        <v>1</v>
      </c>
      <c r="J7" s="4"/>
      <c r="K7" s="32"/>
      <c r="L7" s="20"/>
    </row>
    <row r="8" spans="1:12" x14ac:dyDescent="0.25">
      <c r="A8" s="11" t="s">
        <v>17</v>
      </c>
      <c r="B8" s="2"/>
      <c r="C8" s="2"/>
      <c r="D8" s="2"/>
      <c r="E8" s="2"/>
      <c r="F8" s="2"/>
      <c r="G8" s="2"/>
      <c r="H8" s="2"/>
      <c r="I8" s="2"/>
      <c r="J8" s="4"/>
      <c r="K8" s="32"/>
      <c r="L8" s="19"/>
    </row>
    <row r="9" spans="1:12" x14ac:dyDescent="0.25">
      <c r="A9" s="11" t="s">
        <v>18</v>
      </c>
      <c r="B9" s="2"/>
      <c r="C9" s="2"/>
      <c r="D9" s="2"/>
      <c r="E9" s="2"/>
      <c r="F9" s="2"/>
      <c r="G9" s="2"/>
      <c r="H9" s="2"/>
      <c r="I9" s="2"/>
      <c r="J9" s="4"/>
      <c r="K9" s="32">
        <v>1</v>
      </c>
      <c r="L9" s="21"/>
    </row>
    <row r="10" spans="1:12" x14ac:dyDescent="0.25">
      <c r="A10" s="11" t="s">
        <v>19</v>
      </c>
      <c r="B10" s="2"/>
      <c r="C10" s="2"/>
      <c r="D10" s="2"/>
      <c r="E10" s="2"/>
      <c r="F10" s="2"/>
      <c r="G10" s="2"/>
      <c r="H10" s="2"/>
      <c r="I10" s="2"/>
      <c r="J10" s="4"/>
      <c r="K10" s="32"/>
      <c r="L10" s="19"/>
    </row>
    <row r="11" spans="1:12" x14ac:dyDescent="0.25">
      <c r="A11" s="11" t="s">
        <v>20</v>
      </c>
      <c r="B11" s="2"/>
      <c r="C11" s="2"/>
      <c r="D11" s="2"/>
      <c r="E11" s="2"/>
      <c r="F11" s="2"/>
      <c r="G11" s="2"/>
      <c r="H11" s="2"/>
      <c r="I11" s="2"/>
      <c r="J11" s="4"/>
      <c r="K11" s="32"/>
      <c r="L11" s="19"/>
    </row>
    <row r="12" spans="1:12" x14ac:dyDescent="0.25">
      <c r="A12" s="11" t="s">
        <v>21</v>
      </c>
      <c r="B12" s="2"/>
      <c r="C12" s="2"/>
      <c r="D12" s="2"/>
      <c r="E12" s="2"/>
      <c r="F12" s="2"/>
      <c r="G12" s="2"/>
      <c r="H12" s="2"/>
      <c r="I12" s="2"/>
      <c r="J12" s="4"/>
      <c r="K12" s="32"/>
      <c r="L12" s="19"/>
    </row>
    <row r="13" spans="1:12" x14ac:dyDescent="0.25">
      <c r="A13" s="11" t="s">
        <v>22</v>
      </c>
      <c r="B13" s="2"/>
      <c r="C13" s="2"/>
      <c r="D13" s="2"/>
      <c r="E13" s="2"/>
      <c r="F13" s="2"/>
      <c r="G13" s="2"/>
      <c r="H13" s="2"/>
      <c r="I13" s="2"/>
      <c r="J13" s="4"/>
      <c r="K13" s="32"/>
      <c r="L13" s="19"/>
    </row>
    <row r="14" spans="1:12" ht="15.75" thickBot="1" x14ac:dyDescent="0.3">
      <c r="A14" s="15" t="s">
        <v>23</v>
      </c>
      <c r="B14" s="5"/>
      <c r="C14" s="5"/>
      <c r="D14" s="5"/>
      <c r="E14" s="5"/>
      <c r="F14" s="5"/>
      <c r="G14" s="5"/>
      <c r="H14" s="5"/>
      <c r="I14" s="5"/>
      <c r="J14" s="14"/>
      <c r="K14" s="33"/>
      <c r="L14" s="20"/>
    </row>
    <row r="15" spans="1:12" ht="15.75" thickBot="1" x14ac:dyDescent="0.3">
      <c r="A15" s="16" t="s">
        <v>12</v>
      </c>
      <c r="B15" s="17">
        <f>SUM(B3:B14)</f>
        <v>0</v>
      </c>
      <c r="C15" s="17">
        <f t="shared" ref="C15:K15" si="0">SUM(C3:C14)</f>
        <v>0</v>
      </c>
      <c r="D15" s="17">
        <f t="shared" si="0"/>
        <v>0</v>
      </c>
      <c r="E15" s="17">
        <f t="shared" si="0"/>
        <v>0</v>
      </c>
      <c r="F15" s="17">
        <f t="shared" si="0"/>
        <v>0</v>
      </c>
      <c r="G15" s="17">
        <f t="shared" si="0"/>
        <v>0</v>
      </c>
      <c r="H15" s="17">
        <f t="shared" si="0"/>
        <v>0</v>
      </c>
      <c r="I15" s="17">
        <f t="shared" si="0"/>
        <v>1</v>
      </c>
      <c r="J15" s="17">
        <f t="shared" si="0"/>
        <v>0</v>
      </c>
      <c r="K15" s="17">
        <f t="shared" si="0"/>
        <v>1</v>
      </c>
      <c r="L15" s="22">
        <f>SUM(B15:K15)</f>
        <v>2</v>
      </c>
    </row>
    <row r="16" spans="1:12" ht="15.75" thickBot="1" x14ac:dyDescent="0.3">
      <c r="A16" s="16" t="s">
        <v>24</v>
      </c>
      <c r="B16" s="17">
        <f>B1*B15</f>
        <v>0</v>
      </c>
      <c r="C16" s="17">
        <f t="shared" ref="C16:K16" si="1">C1*C15</f>
        <v>0</v>
      </c>
      <c r="D16" s="17">
        <f t="shared" si="1"/>
        <v>0</v>
      </c>
      <c r="E16" s="17">
        <f t="shared" si="1"/>
        <v>0</v>
      </c>
      <c r="F16" s="17">
        <f t="shared" si="1"/>
        <v>0</v>
      </c>
      <c r="G16" s="17">
        <f t="shared" si="1"/>
        <v>0</v>
      </c>
      <c r="H16" s="17">
        <f t="shared" si="1"/>
        <v>0</v>
      </c>
      <c r="I16" s="17">
        <f t="shared" si="1"/>
        <v>2300</v>
      </c>
      <c r="J16" s="17">
        <f t="shared" si="1"/>
        <v>0</v>
      </c>
      <c r="K16" s="17">
        <f t="shared" si="1"/>
        <v>1550</v>
      </c>
      <c r="L16" s="23">
        <f>SUM(B16:K16)</f>
        <v>3850</v>
      </c>
    </row>
    <row r="17" spans="1:12" ht="15.75" thickBot="1" x14ac:dyDescent="0.3">
      <c r="A17" s="40"/>
      <c r="B17" s="41"/>
      <c r="C17" s="41"/>
      <c r="D17" s="41"/>
      <c r="E17" s="41"/>
      <c r="F17" s="41"/>
      <c r="G17" s="41"/>
      <c r="H17" s="41" t="s">
        <v>29</v>
      </c>
      <c r="I17" s="41"/>
      <c r="J17" s="41"/>
      <c r="K17" s="42"/>
      <c r="L17" s="23"/>
    </row>
    <row r="18" spans="1:12" x14ac:dyDescent="0.25">
      <c r="A18" s="43" t="s">
        <v>26</v>
      </c>
    </row>
    <row r="19" spans="1:12" x14ac:dyDescent="0.25">
      <c r="A19" s="1"/>
      <c r="B19" t="s">
        <v>25</v>
      </c>
    </row>
    <row r="20" spans="1:12" x14ac:dyDescent="0.25">
      <c r="A20" s="30"/>
      <c r="B20" t="s">
        <v>28</v>
      </c>
      <c r="E20" s="6"/>
    </row>
    <row r="21" spans="1:12" x14ac:dyDescent="0.25">
      <c r="A21" s="48"/>
      <c r="B21" t="s">
        <v>47</v>
      </c>
      <c r="E21" t="s">
        <v>51</v>
      </c>
    </row>
    <row r="22" spans="1:12" x14ac:dyDescent="0.25">
      <c r="A22" s="7" t="s">
        <v>30</v>
      </c>
    </row>
    <row r="23" spans="1:12" x14ac:dyDescent="0.25">
      <c r="A23" t="s">
        <v>31</v>
      </c>
      <c r="B23" t="s">
        <v>33</v>
      </c>
    </row>
    <row r="24" spans="1:12" x14ac:dyDescent="0.25">
      <c r="A24" t="s">
        <v>32</v>
      </c>
      <c r="B24" t="s">
        <v>34</v>
      </c>
    </row>
    <row r="25" spans="1:12" x14ac:dyDescent="0.25">
      <c r="A25" t="s">
        <v>4</v>
      </c>
      <c r="B25" t="s">
        <v>35</v>
      </c>
    </row>
    <row r="26" spans="1:12" x14ac:dyDescent="0.25">
      <c r="A26" t="s">
        <v>5</v>
      </c>
      <c r="B26" t="s">
        <v>35</v>
      </c>
      <c r="C26" t="s">
        <v>36</v>
      </c>
    </row>
    <row r="27" spans="1:12" x14ac:dyDescent="0.25">
      <c r="A27" t="s">
        <v>6</v>
      </c>
      <c r="B27" t="s">
        <v>37</v>
      </c>
    </row>
    <row r="28" spans="1:12" x14ac:dyDescent="0.25">
      <c r="A28" t="s">
        <v>38</v>
      </c>
    </row>
    <row r="29" spans="1:12" x14ac:dyDescent="0.25">
      <c r="A29" t="s">
        <v>39</v>
      </c>
    </row>
    <row r="30" spans="1:12" x14ac:dyDescent="0.25">
      <c r="A30" t="s">
        <v>40</v>
      </c>
      <c r="B30" t="s">
        <v>41</v>
      </c>
    </row>
    <row r="31" spans="1:12" x14ac:dyDescent="0.25">
      <c r="A31" t="s">
        <v>9</v>
      </c>
      <c r="B31" t="s">
        <v>42</v>
      </c>
    </row>
    <row r="32" spans="1:12" x14ac:dyDescent="0.25">
      <c r="A32" t="s">
        <v>27</v>
      </c>
      <c r="B32" t="s">
        <v>43</v>
      </c>
    </row>
  </sheetData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32"/>
  <sheetViews>
    <sheetView workbookViewId="0">
      <selection activeCell="E21" sqref="E21"/>
    </sheetView>
  </sheetViews>
  <sheetFormatPr defaultRowHeight="15" x14ac:dyDescent="0.25"/>
  <sheetData>
    <row r="1" spans="1:12" x14ac:dyDescent="0.25">
      <c r="A1" s="26" t="s">
        <v>10</v>
      </c>
      <c r="B1" s="27">
        <v>2250</v>
      </c>
      <c r="C1" s="27">
        <v>4368</v>
      </c>
      <c r="D1" s="27">
        <v>5568</v>
      </c>
      <c r="E1" s="27">
        <v>6688</v>
      </c>
      <c r="F1" s="27">
        <v>6071</v>
      </c>
      <c r="G1" s="27">
        <v>4013</v>
      </c>
      <c r="H1" s="27">
        <v>5884</v>
      </c>
      <c r="I1" s="27">
        <v>2300</v>
      </c>
      <c r="J1" s="28">
        <v>2300</v>
      </c>
      <c r="K1" s="27">
        <v>1550</v>
      </c>
      <c r="L1" s="18" t="s">
        <v>12</v>
      </c>
    </row>
    <row r="2" spans="1:12" ht="15.75" thickBot="1" x14ac:dyDescent="0.3">
      <c r="A2" s="12" t="s">
        <v>13</v>
      </c>
      <c r="B2" s="46" t="s">
        <v>0</v>
      </c>
      <c r="C2" s="46" t="s">
        <v>1</v>
      </c>
      <c r="D2" s="13" t="s">
        <v>4</v>
      </c>
      <c r="E2" s="13" t="s">
        <v>5</v>
      </c>
      <c r="F2" s="13" t="s">
        <v>6</v>
      </c>
      <c r="G2" s="13" t="s">
        <v>11</v>
      </c>
      <c r="H2" s="13" t="s">
        <v>7</v>
      </c>
      <c r="I2" s="46" t="s">
        <v>8</v>
      </c>
      <c r="J2" s="47" t="s">
        <v>9</v>
      </c>
      <c r="K2" s="46" t="s">
        <v>27</v>
      </c>
      <c r="L2" s="29"/>
    </row>
    <row r="3" spans="1:12" x14ac:dyDescent="0.25">
      <c r="A3" s="24" t="s">
        <v>2</v>
      </c>
      <c r="B3" s="9"/>
      <c r="C3" s="9"/>
      <c r="D3" s="34"/>
      <c r="E3" s="34"/>
      <c r="F3" s="9"/>
      <c r="G3" s="9"/>
      <c r="H3" s="9"/>
      <c r="I3" s="9"/>
      <c r="J3" s="10"/>
      <c r="K3" s="31"/>
      <c r="L3" s="21"/>
    </row>
    <row r="4" spans="1:12" x14ac:dyDescent="0.25">
      <c r="A4" s="11" t="s">
        <v>3</v>
      </c>
      <c r="B4" s="2"/>
      <c r="C4" s="2"/>
      <c r="D4" s="35"/>
      <c r="E4" s="35"/>
      <c r="F4" s="2"/>
      <c r="G4" s="2"/>
      <c r="H4" s="2"/>
      <c r="I4" s="2"/>
      <c r="J4" s="4"/>
      <c r="K4" s="32"/>
      <c r="L4" s="19"/>
    </row>
    <row r="5" spans="1:12" x14ac:dyDescent="0.25">
      <c r="A5" s="11" t="s">
        <v>14</v>
      </c>
      <c r="B5" s="2"/>
      <c r="C5" s="2"/>
      <c r="D5" s="35"/>
      <c r="E5" s="35"/>
      <c r="F5" s="2"/>
      <c r="G5" s="2"/>
      <c r="H5" s="2"/>
      <c r="I5" s="2">
        <v>1</v>
      </c>
      <c r="J5" s="4"/>
      <c r="K5" s="32"/>
      <c r="L5" s="19"/>
    </row>
    <row r="6" spans="1:12" x14ac:dyDescent="0.25">
      <c r="A6" s="11" t="s">
        <v>15</v>
      </c>
      <c r="B6" s="2">
        <v>1</v>
      </c>
      <c r="C6" s="2"/>
      <c r="D6" s="2"/>
      <c r="E6" s="2"/>
      <c r="F6" s="2"/>
      <c r="G6" s="2"/>
      <c r="H6" s="2"/>
      <c r="I6" s="2"/>
      <c r="J6" s="4"/>
      <c r="K6" s="32"/>
      <c r="L6" s="19"/>
    </row>
    <row r="7" spans="1:12" x14ac:dyDescent="0.25">
      <c r="A7" s="11" t="s">
        <v>16</v>
      </c>
      <c r="B7" s="2"/>
      <c r="C7" s="2"/>
      <c r="D7" s="2"/>
      <c r="E7" s="2"/>
      <c r="F7" s="2"/>
      <c r="G7" s="2"/>
      <c r="H7" s="2"/>
      <c r="I7" s="2"/>
      <c r="J7" s="4"/>
      <c r="K7" s="32"/>
      <c r="L7" s="20"/>
    </row>
    <row r="8" spans="1:12" x14ac:dyDescent="0.25">
      <c r="A8" s="11" t="s">
        <v>17</v>
      </c>
      <c r="B8" s="2"/>
      <c r="C8" s="2"/>
      <c r="D8" s="2"/>
      <c r="E8" s="2"/>
      <c r="F8" s="2"/>
      <c r="G8" s="2"/>
      <c r="H8" s="2"/>
      <c r="I8" s="2"/>
      <c r="J8" s="4"/>
      <c r="K8" s="32">
        <v>1</v>
      </c>
      <c r="L8" s="19"/>
    </row>
    <row r="9" spans="1:12" x14ac:dyDescent="0.25">
      <c r="A9" s="11" t="s">
        <v>18</v>
      </c>
      <c r="B9" s="2"/>
      <c r="C9" s="2"/>
      <c r="D9" s="2"/>
      <c r="E9" s="2"/>
      <c r="F9" s="2"/>
      <c r="G9" s="2"/>
      <c r="H9" s="2"/>
      <c r="I9" s="2"/>
      <c r="J9" s="4"/>
      <c r="K9" s="32"/>
      <c r="L9" s="21"/>
    </row>
    <row r="10" spans="1:12" x14ac:dyDescent="0.25">
      <c r="A10" s="11" t="s">
        <v>19</v>
      </c>
      <c r="B10" s="2"/>
      <c r="C10" s="2"/>
      <c r="D10" s="2"/>
      <c r="E10" s="2"/>
      <c r="F10" s="2"/>
      <c r="G10" s="2"/>
      <c r="H10" s="2"/>
      <c r="I10" s="2"/>
      <c r="J10" s="4"/>
      <c r="K10" s="32"/>
      <c r="L10" s="19"/>
    </row>
    <row r="11" spans="1:12" x14ac:dyDescent="0.25">
      <c r="A11" s="11" t="s">
        <v>20</v>
      </c>
      <c r="B11" s="2"/>
      <c r="C11" s="2"/>
      <c r="D11" s="2"/>
      <c r="E11" s="2"/>
      <c r="F11" s="2"/>
      <c r="G11" s="2"/>
      <c r="H11" s="2"/>
      <c r="I11" s="2"/>
      <c r="J11" s="4"/>
      <c r="K11" s="32"/>
      <c r="L11" s="19"/>
    </row>
    <row r="12" spans="1:12" x14ac:dyDescent="0.25">
      <c r="A12" s="11" t="s">
        <v>21</v>
      </c>
      <c r="B12" s="2"/>
      <c r="C12" s="2"/>
      <c r="D12" s="2"/>
      <c r="E12" s="2"/>
      <c r="F12" s="2"/>
      <c r="G12" s="2"/>
      <c r="H12" s="2"/>
      <c r="I12" s="2"/>
      <c r="J12" s="4"/>
      <c r="K12" s="32"/>
      <c r="L12" s="19"/>
    </row>
    <row r="13" spans="1:12" x14ac:dyDescent="0.25">
      <c r="A13" s="11" t="s">
        <v>22</v>
      </c>
      <c r="B13" s="2"/>
      <c r="C13" s="2"/>
      <c r="D13" s="2"/>
      <c r="E13" s="2"/>
      <c r="F13" s="2"/>
      <c r="G13" s="2"/>
      <c r="H13" s="2"/>
      <c r="I13" s="2"/>
      <c r="J13" s="4"/>
      <c r="K13" s="32"/>
      <c r="L13" s="19"/>
    </row>
    <row r="14" spans="1:12" ht="15.75" thickBot="1" x14ac:dyDescent="0.3">
      <c r="A14" s="15" t="s">
        <v>23</v>
      </c>
      <c r="B14" s="5"/>
      <c r="C14" s="5"/>
      <c r="D14" s="5"/>
      <c r="E14" s="5"/>
      <c r="F14" s="5"/>
      <c r="G14" s="5"/>
      <c r="H14" s="5"/>
      <c r="I14" s="5"/>
      <c r="J14" s="14"/>
      <c r="K14" s="33"/>
      <c r="L14" s="20"/>
    </row>
    <row r="15" spans="1:12" ht="15.75" thickBot="1" x14ac:dyDescent="0.3">
      <c r="A15" s="16" t="s">
        <v>12</v>
      </c>
      <c r="B15" s="17">
        <f>SUM(B3:B14)</f>
        <v>1</v>
      </c>
      <c r="C15" s="17">
        <f t="shared" ref="C15:K15" si="0">SUM(C3:C14)</f>
        <v>0</v>
      </c>
      <c r="D15" s="17">
        <f t="shared" si="0"/>
        <v>0</v>
      </c>
      <c r="E15" s="17">
        <f t="shared" si="0"/>
        <v>0</v>
      </c>
      <c r="F15" s="17">
        <f t="shared" si="0"/>
        <v>0</v>
      </c>
      <c r="G15" s="17">
        <f t="shared" si="0"/>
        <v>0</v>
      </c>
      <c r="H15" s="17">
        <f t="shared" si="0"/>
        <v>0</v>
      </c>
      <c r="I15" s="17">
        <f t="shared" si="0"/>
        <v>1</v>
      </c>
      <c r="J15" s="17">
        <f t="shared" si="0"/>
        <v>0</v>
      </c>
      <c r="K15" s="17">
        <f t="shared" si="0"/>
        <v>1</v>
      </c>
      <c r="L15" s="22">
        <f>SUM(B15:K15)</f>
        <v>3</v>
      </c>
    </row>
    <row r="16" spans="1:12" ht="15.75" thickBot="1" x14ac:dyDescent="0.3">
      <c r="A16" s="16" t="s">
        <v>24</v>
      </c>
      <c r="B16" s="17">
        <f>B1*B15</f>
        <v>2250</v>
      </c>
      <c r="C16" s="17">
        <f t="shared" ref="C16:K16" si="1">C1*C15</f>
        <v>0</v>
      </c>
      <c r="D16" s="17">
        <f t="shared" si="1"/>
        <v>0</v>
      </c>
      <c r="E16" s="17">
        <f t="shared" si="1"/>
        <v>0</v>
      </c>
      <c r="F16" s="17">
        <f t="shared" si="1"/>
        <v>0</v>
      </c>
      <c r="G16" s="17">
        <f t="shared" si="1"/>
        <v>0</v>
      </c>
      <c r="H16" s="17">
        <f t="shared" si="1"/>
        <v>0</v>
      </c>
      <c r="I16" s="17">
        <f t="shared" si="1"/>
        <v>2300</v>
      </c>
      <c r="J16" s="17">
        <f t="shared" si="1"/>
        <v>0</v>
      </c>
      <c r="K16" s="17">
        <f t="shared" si="1"/>
        <v>1550</v>
      </c>
      <c r="L16" s="23">
        <f>SUM(B16:K16)</f>
        <v>6100</v>
      </c>
    </row>
    <row r="17" spans="1:12" ht="15.75" thickBot="1" x14ac:dyDescent="0.3">
      <c r="A17" s="40"/>
      <c r="B17" s="41"/>
      <c r="C17" s="41"/>
      <c r="D17" s="41"/>
      <c r="E17" s="41"/>
      <c r="F17" s="41"/>
      <c r="G17" s="41"/>
      <c r="H17" s="41" t="s">
        <v>29</v>
      </c>
      <c r="I17" s="41"/>
      <c r="J17" s="41"/>
      <c r="K17" s="42"/>
      <c r="L17" s="23"/>
    </row>
    <row r="18" spans="1:12" x14ac:dyDescent="0.25">
      <c r="A18" s="43" t="s">
        <v>26</v>
      </c>
    </row>
    <row r="19" spans="1:12" x14ac:dyDescent="0.25">
      <c r="A19" s="1"/>
      <c r="B19" t="s">
        <v>25</v>
      </c>
    </row>
    <row r="20" spans="1:12" x14ac:dyDescent="0.25">
      <c r="A20" s="30"/>
      <c r="B20" t="s">
        <v>28</v>
      </c>
    </row>
    <row r="21" spans="1:12" x14ac:dyDescent="0.25">
      <c r="A21" s="48"/>
      <c r="B21" t="s">
        <v>47</v>
      </c>
      <c r="E21" t="s">
        <v>52</v>
      </c>
    </row>
    <row r="22" spans="1:12" x14ac:dyDescent="0.25">
      <c r="A22" s="7" t="s">
        <v>30</v>
      </c>
    </row>
    <row r="23" spans="1:12" x14ac:dyDescent="0.25">
      <c r="A23" t="s">
        <v>31</v>
      </c>
      <c r="B23" t="s">
        <v>33</v>
      </c>
    </row>
    <row r="24" spans="1:12" x14ac:dyDescent="0.25">
      <c r="A24" t="s">
        <v>32</v>
      </c>
      <c r="B24" t="s">
        <v>34</v>
      </c>
    </row>
    <row r="25" spans="1:12" x14ac:dyDescent="0.25">
      <c r="A25" t="s">
        <v>4</v>
      </c>
      <c r="B25" t="s">
        <v>35</v>
      </c>
    </row>
    <row r="26" spans="1:12" x14ac:dyDescent="0.25">
      <c r="A26" t="s">
        <v>5</v>
      </c>
      <c r="B26" t="s">
        <v>35</v>
      </c>
      <c r="C26" t="s">
        <v>36</v>
      </c>
    </row>
    <row r="27" spans="1:12" x14ac:dyDescent="0.25">
      <c r="A27" t="s">
        <v>6</v>
      </c>
      <c r="B27" t="s">
        <v>37</v>
      </c>
    </row>
    <row r="28" spans="1:12" x14ac:dyDescent="0.25">
      <c r="A28" t="s">
        <v>38</v>
      </c>
    </row>
    <row r="29" spans="1:12" x14ac:dyDescent="0.25">
      <c r="A29" t="s">
        <v>39</v>
      </c>
    </row>
    <row r="30" spans="1:12" x14ac:dyDescent="0.25">
      <c r="A30" t="s">
        <v>40</v>
      </c>
      <c r="B30" t="s">
        <v>41</v>
      </c>
    </row>
    <row r="31" spans="1:12" x14ac:dyDescent="0.25">
      <c r="A31" t="s">
        <v>9</v>
      </c>
      <c r="B31" t="s">
        <v>42</v>
      </c>
    </row>
    <row r="32" spans="1:12" x14ac:dyDescent="0.25">
      <c r="A32" t="s">
        <v>27</v>
      </c>
      <c r="B32" t="s">
        <v>43</v>
      </c>
    </row>
  </sheetData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32"/>
  <sheetViews>
    <sheetView workbookViewId="0">
      <selection activeCell="E21" sqref="E21"/>
    </sheetView>
  </sheetViews>
  <sheetFormatPr defaultRowHeight="15" x14ac:dyDescent="0.25"/>
  <sheetData>
    <row r="1" spans="1:12" x14ac:dyDescent="0.25">
      <c r="A1" s="26" t="s">
        <v>10</v>
      </c>
      <c r="B1" s="27">
        <v>2250</v>
      </c>
      <c r="C1" s="27">
        <v>4368</v>
      </c>
      <c r="D1" s="27">
        <v>5568</v>
      </c>
      <c r="E1" s="27">
        <v>6688</v>
      </c>
      <c r="F1" s="27">
        <v>6071</v>
      </c>
      <c r="G1" s="27">
        <v>4013</v>
      </c>
      <c r="H1" s="27">
        <v>5884</v>
      </c>
      <c r="I1" s="27">
        <v>2300</v>
      </c>
      <c r="J1" s="28">
        <v>2300</v>
      </c>
      <c r="K1" s="27">
        <v>1550</v>
      </c>
      <c r="L1" s="18" t="s">
        <v>12</v>
      </c>
    </row>
    <row r="2" spans="1:12" ht="15.75" thickBot="1" x14ac:dyDescent="0.3">
      <c r="A2" s="12" t="s">
        <v>13</v>
      </c>
      <c r="B2" s="46" t="s">
        <v>0</v>
      </c>
      <c r="C2" s="46" t="s">
        <v>1</v>
      </c>
      <c r="D2" s="13" t="s">
        <v>4</v>
      </c>
      <c r="E2" s="13" t="s">
        <v>5</v>
      </c>
      <c r="F2" s="13" t="s">
        <v>6</v>
      </c>
      <c r="G2" s="13" t="s">
        <v>11</v>
      </c>
      <c r="H2" s="13" t="s">
        <v>7</v>
      </c>
      <c r="I2" s="46" t="s">
        <v>8</v>
      </c>
      <c r="J2" s="47" t="s">
        <v>9</v>
      </c>
      <c r="K2" s="46" t="s">
        <v>27</v>
      </c>
      <c r="L2" s="29"/>
    </row>
    <row r="3" spans="1:12" x14ac:dyDescent="0.25">
      <c r="A3" s="24" t="s">
        <v>2</v>
      </c>
      <c r="B3" s="9"/>
      <c r="C3" s="9"/>
      <c r="D3" s="34"/>
      <c r="E3" s="34"/>
      <c r="F3" s="34"/>
      <c r="G3" s="9"/>
      <c r="H3" s="9"/>
      <c r="I3" s="9"/>
      <c r="J3" s="10"/>
      <c r="K3" s="31"/>
      <c r="L3" s="21"/>
    </row>
    <row r="4" spans="1:12" x14ac:dyDescent="0.25">
      <c r="A4" s="11" t="s">
        <v>3</v>
      </c>
      <c r="B4" s="2"/>
      <c r="C4" s="2"/>
      <c r="D4" s="35"/>
      <c r="E4" s="35"/>
      <c r="F4" s="35"/>
      <c r="G4" s="2"/>
      <c r="H4" s="2"/>
      <c r="I4" s="2"/>
      <c r="J4" s="4"/>
      <c r="K4" s="32"/>
      <c r="L4" s="19"/>
    </row>
    <row r="5" spans="1:12" x14ac:dyDescent="0.25">
      <c r="A5" s="11" t="s">
        <v>14</v>
      </c>
      <c r="B5" s="2"/>
      <c r="C5" s="2"/>
      <c r="D5" s="35"/>
      <c r="E5" s="35"/>
      <c r="F5" s="35"/>
      <c r="G5" s="2"/>
      <c r="H5" s="2"/>
      <c r="I5" s="2"/>
      <c r="J5" s="4"/>
      <c r="K5" s="32"/>
      <c r="L5" s="19"/>
    </row>
    <row r="6" spans="1:12" x14ac:dyDescent="0.25">
      <c r="A6" s="11" t="s">
        <v>15</v>
      </c>
      <c r="B6" s="2"/>
      <c r="C6" s="2"/>
      <c r="D6" s="2"/>
      <c r="E6" s="2"/>
      <c r="F6" s="2"/>
      <c r="G6" s="2"/>
      <c r="H6" s="2"/>
      <c r="I6" s="2"/>
      <c r="J6" s="4"/>
      <c r="K6" s="32">
        <v>1</v>
      </c>
      <c r="L6" s="19"/>
    </row>
    <row r="7" spans="1:12" x14ac:dyDescent="0.25">
      <c r="A7" s="11" t="s">
        <v>16</v>
      </c>
      <c r="B7" s="2"/>
      <c r="C7" s="2"/>
      <c r="D7" s="2"/>
      <c r="E7" s="2"/>
      <c r="F7" s="2"/>
      <c r="G7" s="2"/>
      <c r="H7" s="2"/>
      <c r="I7" s="2"/>
      <c r="J7" s="4"/>
      <c r="K7" s="32"/>
      <c r="L7" s="20"/>
    </row>
    <row r="8" spans="1:12" x14ac:dyDescent="0.25">
      <c r="A8" s="11" t="s">
        <v>17</v>
      </c>
      <c r="B8" s="2"/>
      <c r="C8" s="2"/>
      <c r="D8" s="2"/>
      <c r="E8" s="2"/>
      <c r="F8" s="2"/>
      <c r="G8" s="2"/>
      <c r="H8" s="2"/>
      <c r="I8" s="2"/>
      <c r="J8" s="4"/>
      <c r="K8" s="32"/>
      <c r="L8" s="19"/>
    </row>
    <row r="9" spans="1:12" x14ac:dyDescent="0.25">
      <c r="A9" s="11" t="s">
        <v>18</v>
      </c>
      <c r="B9" s="2"/>
      <c r="C9" s="2"/>
      <c r="D9" s="2"/>
      <c r="E9" s="2"/>
      <c r="F9" s="2"/>
      <c r="G9" s="2"/>
      <c r="H9" s="2"/>
      <c r="I9" s="2"/>
      <c r="J9" s="4"/>
      <c r="K9" s="32"/>
      <c r="L9" s="21"/>
    </row>
    <row r="10" spans="1:12" x14ac:dyDescent="0.25">
      <c r="A10" s="11" t="s">
        <v>19</v>
      </c>
      <c r="B10" s="2"/>
      <c r="C10" s="2"/>
      <c r="D10" s="2"/>
      <c r="E10" s="2"/>
      <c r="F10" s="2"/>
      <c r="G10" s="2"/>
      <c r="H10" s="2"/>
      <c r="I10" s="2"/>
      <c r="J10" s="4"/>
      <c r="K10" s="32">
        <v>1</v>
      </c>
      <c r="L10" s="19"/>
    </row>
    <row r="11" spans="1:12" x14ac:dyDescent="0.25">
      <c r="A11" s="11" t="s">
        <v>20</v>
      </c>
      <c r="B11" s="2"/>
      <c r="C11" s="2"/>
      <c r="D11" s="2"/>
      <c r="E11" s="2"/>
      <c r="F11" s="2"/>
      <c r="G11" s="2"/>
      <c r="H11" s="2"/>
      <c r="I11" s="2"/>
      <c r="J11" s="4"/>
      <c r="K11" s="32"/>
      <c r="L11" s="19"/>
    </row>
    <row r="12" spans="1:12" x14ac:dyDescent="0.25">
      <c r="A12" s="11" t="s">
        <v>21</v>
      </c>
      <c r="B12" s="2"/>
      <c r="C12" s="2"/>
      <c r="D12" s="2"/>
      <c r="E12" s="2"/>
      <c r="F12" s="2"/>
      <c r="G12" s="2"/>
      <c r="H12" s="2"/>
      <c r="I12" s="2"/>
      <c r="J12" s="4"/>
      <c r="K12" s="32"/>
      <c r="L12" s="19"/>
    </row>
    <row r="13" spans="1:12" x14ac:dyDescent="0.25">
      <c r="A13" s="11" t="s">
        <v>22</v>
      </c>
      <c r="B13" s="2"/>
      <c r="C13" s="2"/>
      <c r="D13" s="2"/>
      <c r="E13" s="2"/>
      <c r="F13" s="2"/>
      <c r="G13" s="2"/>
      <c r="H13" s="2"/>
      <c r="I13" s="2"/>
      <c r="J13" s="4"/>
      <c r="K13" s="32"/>
      <c r="L13" s="19"/>
    </row>
    <row r="14" spans="1:12" ht="15.75" thickBot="1" x14ac:dyDescent="0.3">
      <c r="A14" s="15" t="s">
        <v>23</v>
      </c>
      <c r="B14" s="5"/>
      <c r="C14" s="5"/>
      <c r="D14" s="5"/>
      <c r="E14" s="5"/>
      <c r="F14" s="5"/>
      <c r="G14" s="5"/>
      <c r="H14" s="5"/>
      <c r="I14" s="5"/>
      <c r="J14" s="14"/>
      <c r="K14" s="33"/>
      <c r="L14" s="20"/>
    </row>
    <row r="15" spans="1:12" ht="15.75" thickBot="1" x14ac:dyDescent="0.3">
      <c r="A15" s="16" t="s">
        <v>12</v>
      </c>
      <c r="B15" s="17">
        <f>SUM(B3:B14)</f>
        <v>0</v>
      </c>
      <c r="C15" s="17">
        <f t="shared" ref="C15:K15" si="0">SUM(C3:C14)</f>
        <v>0</v>
      </c>
      <c r="D15" s="17">
        <f t="shared" si="0"/>
        <v>0</v>
      </c>
      <c r="E15" s="17">
        <f t="shared" si="0"/>
        <v>0</v>
      </c>
      <c r="F15" s="17">
        <f t="shared" si="0"/>
        <v>0</v>
      </c>
      <c r="G15" s="17">
        <f t="shared" si="0"/>
        <v>0</v>
      </c>
      <c r="H15" s="17">
        <f t="shared" si="0"/>
        <v>0</v>
      </c>
      <c r="I15" s="17">
        <f t="shared" si="0"/>
        <v>0</v>
      </c>
      <c r="J15" s="17">
        <f t="shared" si="0"/>
        <v>0</v>
      </c>
      <c r="K15" s="17">
        <f t="shared" si="0"/>
        <v>2</v>
      </c>
      <c r="L15" s="22">
        <f>SUM(B15:K15)</f>
        <v>2</v>
      </c>
    </row>
    <row r="16" spans="1:12" ht="15.75" thickBot="1" x14ac:dyDescent="0.3">
      <c r="A16" s="16" t="s">
        <v>24</v>
      </c>
      <c r="B16" s="17">
        <f>B1*B15</f>
        <v>0</v>
      </c>
      <c r="C16" s="17">
        <f t="shared" ref="C16:K16" si="1">C1*C15</f>
        <v>0</v>
      </c>
      <c r="D16" s="17">
        <f t="shared" si="1"/>
        <v>0</v>
      </c>
      <c r="E16" s="17">
        <f t="shared" si="1"/>
        <v>0</v>
      </c>
      <c r="F16" s="17">
        <f t="shared" si="1"/>
        <v>0</v>
      </c>
      <c r="G16" s="17">
        <f t="shared" si="1"/>
        <v>0</v>
      </c>
      <c r="H16" s="17">
        <f t="shared" si="1"/>
        <v>0</v>
      </c>
      <c r="I16" s="17">
        <f t="shared" si="1"/>
        <v>0</v>
      </c>
      <c r="J16" s="17">
        <f t="shared" si="1"/>
        <v>0</v>
      </c>
      <c r="K16" s="17">
        <f t="shared" si="1"/>
        <v>3100</v>
      </c>
      <c r="L16" s="23">
        <f>SUM(B16:K16)</f>
        <v>3100</v>
      </c>
    </row>
    <row r="17" spans="1:12" ht="15.75" thickBot="1" x14ac:dyDescent="0.3">
      <c r="A17" s="40"/>
      <c r="B17" s="41"/>
      <c r="C17" s="41"/>
      <c r="D17" s="41"/>
      <c r="E17" s="41"/>
      <c r="F17" s="41"/>
      <c r="G17" s="41"/>
      <c r="H17" s="41" t="s">
        <v>29</v>
      </c>
      <c r="I17" s="41"/>
      <c r="J17" s="41"/>
      <c r="K17" s="42"/>
      <c r="L17" s="23"/>
    </row>
    <row r="18" spans="1:12" x14ac:dyDescent="0.25">
      <c r="A18" s="43" t="s">
        <v>26</v>
      </c>
    </row>
    <row r="19" spans="1:12" x14ac:dyDescent="0.25">
      <c r="A19" s="1"/>
      <c r="B19" t="s">
        <v>25</v>
      </c>
    </row>
    <row r="20" spans="1:12" x14ac:dyDescent="0.25">
      <c r="A20" s="30"/>
      <c r="B20" t="s">
        <v>28</v>
      </c>
    </row>
    <row r="21" spans="1:12" x14ac:dyDescent="0.25">
      <c r="A21" s="48"/>
      <c r="B21" t="s">
        <v>47</v>
      </c>
      <c r="E21" t="s">
        <v>51</v>
      </c>
    </row>
    <row r="22" spans="1:12" x14ac:dyDescent="0.25">
      <c r="A22" s="7" t="s">
        <v>30</v>
      </c>
    </row>
    <row r="23" spans="1:12" x14ac:dyDescent="0.25">
      <c r="A23" t="s">
        <v>31</v>
      </c>
      <c r="B23" t="s">
        <v>33</v>
      </c>
    </row>
    <row r="24" spans="1:12" x14ac:dyDescent="0.25">
      <c r="A24" t="s">
        <v>32</v>
      </c>
      <c r="B24" t="s">
        <v>34</v>
      </c>
    </row>
    <row r="25" spans="1:12" x14ac:dyDescent="0.25">
      <c r="A25" t="s">
        <v>4</v>
      </c>
      <c r="B25" t="s">
        <v>35</v>
      </c>
    </row>
    <row r="26" spans="1:12" x14ac:dyDescent="0.25">
      <c r="A26" t="s">
        <v>5</v>
      </c>
      <c r="B26" t="s">
        <v>35</v>
      </c>
      <c r="C26" t="s">
        <v>36</v>
      </c>
    </row>
    <row r="27" spans="1:12" x14ac:dyDescent="0.25">
      <c r="A27" t="s">
        <v>6</v>
      </c>
      <c r="B27" t="s">
        <v>37</v>
      </c>
    </row>
    <row r="28" spans="1:12" x14ac:dyDescent="0.25">
      <c r="A28" t="s">
        <v>38</v>
      </c>
    </row>
    <row r="29" spans="1:12" x14ac:dyDescent="0.25">
      <c r="A29" t="s">
        <v>39</v>
      </c>
    </row>
    <row r="30" spans="1:12" x14ac:dyDescent="0.25">
      <c r="A30" t="s">
        <v>40</v>
      </c>
      <c r="B30" t="s">
        <v>41</v>
      </c>
    </row>
    <row r="31" spans="1:12" x14ac:dyDescent="0.25">
      <c r="A31" t="s">
        <v>9</v>
      </c>
      <c r="B31" t="s">
        <v>42</v>
      </c>
    </row>
    <row r="32" spans="1:12" x14ac:dyDescent="0.25">
      <c r="A32" t="s">
        <v>27</v>
      </c>
      <c r="B32" t="s">
        <v>43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workbookViewId="0">
      <selection activeCell="C16" sqref="C16"/>
    </sheetView>
  </sheetViews>
  <sheetFormatPr defaultRowHeight="15" x14ac:dyDescent="0.25"/>
  <sheetData>
    <row r="1" spans="1:14" x14ac:dyDescent="0.25">
      <c r="A1" s="26" t="s">
        <v>10</v>
      </c>
      <c r="B1" s="27">
        <v>2250</v>
      </c>
      <c r="C1" s="27">
        <v>4368</v>
      </c>
      <c r="D1" s="27">
        <v>5568</v>
      </c>
      <c r="E1" s="27">
        <v>6688</v>
      </c>
      <c r="F1" s="27">
        <v>6071</v>
      </c>
      <c r="G1" s="27">
        <v>4013</v>
      </c>
      <c r="H1" s="27">
        <v>5884</v>
      </c>
      <c r="I1" s="27">
        <v>2300</v>
      </c>
      <c r="J1" s="28">
        <v>2300</v>
      </c>
      <c r="K1" s="27">
        <v>1550</v>
      </c>
      <c r="L1" s="18" t="s">
        <v>12</v>
      </c>
    </row>
    <row r="2" spans="1:14" ht="15.75" thickBot="1" x14ac:dyDescent="0.3">
      <c r="A2" s="12" t="s">
        <v>13</v>
      </c>
      <c r="B2" s="46" t="s">
        <v>0</v>
      </c>
      <c r="C2" s="46" t="s">
        <v>1</v>
      </c>
      <c r="D2" s="13" t="s">
        <v>4</v>
      </c>
      <c r="E2" s="13" t="s">
        <v>5</v>
      </c>
      <c r="F2" s="13" t="s">
        <v>6</v>
      </c>
      <c r="G2" s="49" t="s">
        <v>11</v>
      </c>
      <c r="H2" s="49" t="s">
        <v>7</v>
      </c>
      <c r="I2" s="46" t="s">
        <v>8</v>
      </c>
      <c r="J2" s="47" t="s">
        <v>9</v>
      </c>
      <c r="K2" s="46" t="s">
        <v>27</v>
      </c>
      <c r="L2" s="29"/>
    </row>
    <row r="3" spans="1:14" x14ac:dyDescent="0.25">
      <c r="A3" s="24" t="s">
        <v>2</v>
      </c>
      <c r="B3" s="9">
        <v>1</v>
      </c>
      <c r="C3" s="9"/>
      <c r="D3" s="25">
        <v>1</v>
      </c>
      <c r="E3" s="25">
        <v>2</v>
      </c>
      <c r="F3" s="9"/>
      <c r="G3" s="9"/>
      <c r="H3" s="9">
        <v>1</v>
      </c>
      <c r="I3" s="9"/>
      <c r="J3" s="10"/>
      <c r="K3" s="31">
        <v>2</v>
      </c>
      <c r="L3" s="21">
        <v>7</v>
      </c>
    </row>
    <row r="4" spans="1:14" x14ac:dyDescent="0.25">
      <c r="A4" s="11" t="s">
        <v>3</v>
      </c>
      <c r="B4" s="2">
        <v>3</v>
      </c>
      <c r="C4" s="2"/>
      <c r="D4" s="2"/>
      <c r="E4" s="3">
        <v>4</v>
      </c>
      <c r="F4" s="2"/>
      <c r="G4" s="2"/>
      <c r="H4" s="2">
        <v>2</v>
      </c>
      <c r="I4" s="2"/>
      <c r="J4" s="4"/>
      <c r="K4" s="32">
        <v>1</v>
      </c>
      <c r="L4" s="19">
        <v>10</v>
      </c>
    </row>
    <row r="5" spans="1:14" x14ac:dyDescent="0.25">
      <c r="A5" s="11" t="s">
        <v>14</v>
      </c>
      <c r="B5" s="2">
        <v>3</v>
      </c>
      <c r="C5" s="2"/>
      <c r="D5" s="2">
        <v>1</v>
      </c>
      <c r="E5" s="2">
        <v>3</v>
      </c>
      <c r="F5" s="2"/>
      <c r="G5" s="2"/>
      <c r="H5" s="2"/>
      <c r="I5" s="2">
        <v>2</v>
      </c>
      <c r="J5" s="4">
        <v>2</v>
      </c>
      <c r="K5" s="32">
        <v>1</v>
      </c>
      <c r="L5" s="19">
        <v>12</v>
      </c>
    </row>
    <row r="6" spans="1:14" x14ac:dyDescent="0.25">
      <c r="A6" s="11" t="s">
        <v>15</v>
      </c>
      <c r="B6" s="2">
        <v>5</v>
      </c>
      <c r="C6" s="2"/>
      <c r="D6" s="2">
        <v>1</v>
      </c>
      <c r="E6" s="2"/>
      <c r="F6" s="2"/>
      <c r="G6" s="2"/>
      <c r="H6" s="2"/>
      <c r="I6" s="2"/>
      <c r="J6" s="4"/>
      <c r="K6" s="32">
        <v>0</v>
      </c>
      <c r="L6" s="19">
        <v>6</v>
      </c>
    </row>
    <row r="7" spans="1:14" x14ac:dyDescent="0.25">
      <c r="A7" s="11" t="s">
        <v>16</v>
      </c>
      <c r="B7" s="2">
        <v>3</v>
      </c>
      <c r="C7" s="2"/>
      <c r="D7" s="2"/>
      <c r="E7" s="2"/>
      <c r="F7" s="2"/>
      <c r="G7" s="2"/>
      <c r="H7" s="2"/>
      <c r="I7" s="2">
        <v>1</v>
      </c>
      <c r="J7" s="4">
        <v>3</v>
      </c>
      <c r="K7" s="32">
        <v>2</v>
      </c>
      <c r="L7" s="20">
        <v>9</v>
      </c>
    </row>
    <row r="8" spans="1:14" x14ac:dyDescent="0.25">
      <c r="A8" s="11" t="s">
        <v>17</v>
      </c>
      <c r="B8" s="2">
        <v>4</v>
      </c>
      <c r="C8" s="2"/>
      <c r="D8" s="2"/>
      <c r="E8" s="2"/>
      <c r="F8" s="2"/>
      <c r="G8" s="2"/>
      <c r="H8" s="2"/>
      <c r="I8" s="2">
        <v>6</v>
      </c>
      <c r="J8" s="4">
        <v>1</v>
      </c>
      <c r="K8" s="32">
        <v>2</v>
      </c>
      <c r="L8" s="19">
        <v>13</v>
      </c>
      <c r="M8" s="8"/>
    </row>
    <row r="9" spans="1:14" x14ac:dyDescent="0.25">
      <c r="A9" s="11" t="s">
        <v>18</v>
      </c>
      <c r="B9" s="2">
        <v>2</v>
      </c>
      <c r="C9" s="2"/>
      <c r="D9" s="2"/>
      <c r="E9" s="2">
        <v>1</v>
      </c>
      <c r="F9" s="2"/>
      <c r="G9" s="2"/>
      <c r="H9" s="2"/>
      <c r="I9" s="2"/>
      <c r="J9" s="4">
        <v>1</v>
      </c>
      <c r="K9" s="32">
        <v>3</v>
      </c>
      <c r="L9" s="21"/>
    </row>
    <row r="10" spans="1:14" x14ac:dyDescent="0.25">
      <c r="A10" s="11" t="s">
        <v>19</v>
      </c>
      <c r="B10" s="2">
        <v>2</v>
      </c>
      <c r="C10" s="2"/>
      <c r="D10" s="2"/>
      <c r="E10" s="2"/>
      <c r="F10" s="2"/>
      <c r="G10" s="2"/>
      <c r="H10" s="2"/>
      <c r="I10" s="2"/>
      <c r="J10" s="4"/>
      <c r="K10" s="32">
        <v>2</v>
      </c>
      <c r="L10" s="19"/>
      <c r="N10" s="7"/>
    </row>
    <row r="11" spans="1:14" x14ac:dyDescent="0.25">
      <c r="A11" s="11" t="s">
        <v>20</v>
      </c>
      <c r="B11" s="2">
        <v>1</v>
      </c>
      <c r="C11" s="2">
        <v>1</v>
      </c>
      <c r="D11" s="2"/>
      <c r="E11" s="2"/>
      <c r="F11" s="2"/>
      <c r="G11" s="2"/>
      <c r="H11" s="2"/>
      <c r="I11" s="2"/>
      <c r="J11" s="4"/>
      <c r="K11" s="32"/>
      <c r="L11" s="19"/>
    </row>
    <row r="12" spans="1:14" x14ac:dyDescent="0.25">
      <c r="A12" s="11" t="s">
        <v>21</v>
      </c>
      <c r="B12" s="2"/>
      <c r="C12" s="2"/>
      <c r="D12" s="2"/>
      <c r="E12" s="2"/>
      <c r="F12" s="2"/>
      <c r="G12" s="2"/>
      <c r="H12" s="2"/>
      <c r="I12" s="2"/>
      <c r="J12" s="4"/>
      <c r="K12" s="32"/>
      <c r="L12" s="19"/>
    </row>
    <row r="13" spans="1:14" x14ac:dyDescent="0.25">
      <c r="A13" s="11" t="s">
        <v>22</v>
      </c>
      <c r="B13" s="2"/>
      <c r="C13" s="2"/>
      <c r="D13" s="2"/>
      <c r="E13" s="2"/>
      <c r="F13" s="2"/>
      <c r="G13" s="2"/>
      <c r="H13" s="2"/>
      <c r="I13" s="2"/>
      <c r="J13" s="4"/>
      <c r="K13" s="32"/>
      <c r="L13" s="19"/>
    </row>
    <row r="14" spans="1:14" ht="15.75" thickBot="1" x14ac:dyDescent="0.3">
      <c r="A14" s="15" t="s">
        <v>23</v>
      </c>
      <c r="B14" s="5"/>
      <c r="C14" s="5"/>
      <c r="D14" s="5"/>
      <c r="E14" s="5"/>
      <c r="F14" s="5"/>
      <c r="G14" s="5"/>
      <c r="H14" s="5"/>
      <c r="I14" s="5"/>
      <c r="J14" s="14"/>
      <c r="K14" s="33"/>
      <c r="L14" s="20"/>
      <c r="N14" s="6"/>
    </row>
    <row r="15" spans="1:14" ht="15.75" thickBot="1" x14ac:dyDescent="0.3">
      <c r="A15" s="16" t="s">
        <v>12</v>
      </c>
      <c r="B15" s="17">
        <f>SUM(B3:B14)</f>
        <v>24</v>
      </c>
      <c r="C15" s="17">
        <f t="shared" ref="C15:K15" si="0">SUM(C3:C14)</f>
        <v>1</v>
      </c>
      <c r="D15" s="17">
        <f t="shared" si="0"/>
        <v>3</v>
      </c>
      <c r="E15" s="17">
        <f t="shared" si="0"/>
        <v>10</v>
      </c>
      <c r="F15" s="17">
        <f t="shared" si="0"/>
        <v>0</v>
      </c>
      <c r="G15" s="17">
        <f t="shared" si="0"/>
        <v>0</v>
      </c>
      <c r="H15" s="17">
        <f t="shared" si="0"/>
        <v>3</v>
      </c>
      <c r="I15" s="17">
        <f t="shared" si="0"/>
        <v>9</v>
      </c>
      <c r="J15" s="17">
        <f t="shared" si="0"/>
        <v>7</v>
      </c>
      <c r="K15" s="17">
        <f t="shared" si="0"/>
        <v>13</v>
      </c>
      <c r="L15" s="22">
        <f>SUM(B15:K15)</f>
        <v>70</v>
      </c>
    </row>
    <row r="16" spans="1:14" ht="15.75" thickBot="1" x14ac:dyDescent="0.3">
      <c r="A16" s="16" t="s">
        <v>24</v>
      </c>
      <c r="B16" s="17">
        <f>B1*B15</f>
        <v>54000</v>
      </c>
      <c r="C16" s="17">
        <f t="shared" ref="C16:K16" si="1">C1*C15</f>
        <v>4368</v>
      </c>
      <c r="D16" s="17">
        <f t="shared" si="1"/>
        <v>16704</v>
      </c>
      <c r="E16" s="17">
        <f t="shared" si="1"/>
        <v>66880</v>
      </c>
      <c r="F16" s="17">
        <f t="shared" si="1"/>
        <v>0</v>
      </c>
      <c r="G16" s="17">
        <f t="shared" si="1"/>
        <v>0</v>
      </c>
      <c r="H16" s="17">
        <f t="shared" si="1"/>
        <v>17652</v>
      </c>
      <c r="I16" s="17">
        <f t="shared" si="1"/>
        <v>20700</v>
      </c>
      <c r="J16" s="17">
        <f t="shared" si="1"/>
        <v>16100</v>
      </c>
      <c r="K16" s="17">
        <f t="shared" si="1"/>
        <v>20150</v>
      </c>
      <c r="L16" s="23">
        <f>SUM(B16:K16)</f>
        <v>216554</v>
      </c>
    </row>
    <row r="17" spans="1:12" ht="15.75" thickBot="1" x14ac:dyDescent="0.3">
      <c r="A17" s="40"/>
      <c r="B17" s="41"/>
      <c r="C17" s="41"/>
      <c r="D17" s="41"/>
      <c r="E17" s="41"/>
      <c r="F17" s="41"/>
      <c r="G17" s="41"/>
      <c r="H17" s="41" t="s">
        <v>29</v>
      </c>
      <c r="I17" s="41"/>
      <c r="J17" s="41"/>
      <c r="K17" s="42"/>
      <c r="L17" s="23">
        <v>378000</v>
      </c>
    </row>
    <row r="18" spans="1:12" x14ac:dyDescent="0.25">
      <c r="A18" s="43" t="s">
        <v>26</v>
      </c>
    </row>
    <row r="19" spans="1:12" x14ac:dyDescent="0.25">
      <c r="A19" s="1"/>
      <c r="B19" t="s">
        <v>25</v>
      </c>
    </row>
    <row r="20" spans="1:12" x14ac:dyDescent="0.25">
      <c r="A20" s="30"/>
      <c r="B20" t="s">
        <v>28</v>
      </c>
      <c r="E20" s="6"/>
    </row>
    <row r="21" spans="1:12" x14ac:dyDescent="0.25">
      <c r="A21" s="48"/>
      <c r="B21" t="s">
        <v>47</v>
      </c>
      <c r="E21" t="s">
        <v>48</v>
      </c>
    </row>
    <row r="22" spans="1:12" x14ac:dyDescent="0.25">
      <c r="A22" s="7" t="s">
        <v>30</v>
      </c>
    </row>
    <row r="23" spans="1:12" x14ac:dyDescent="0.25">
      <c r="A23" t="s">
        <v>31</v>
      </c>
      <c r="B23" t="s">
        <v>33</v>
      </c>
    </row>
    <row r="24" spans="1:12" x14ac:dyDescent="0.25">
      <c r="A24" t="s">
        <v>32</v>
      </c>
      <c r="B24" t="s">
        <v>34</v>
      </c>
    </row>
    <row r="25" spans="1:12" x14ac:dyDescent="0.25">
      <c r="A25" t="s">
        <v>4</v>
      </c>
      <c r="B25" t="s">
        <v>35</v>
      </c>
    </row>
    <row r="26" spans="1:12" x14ac:dyDescent="0.25">
      <c r="A26" t="s">
        <v>5</v>
      </c>
      <c r="B26" t="s">
        <v>35</v>
      </c>
      <c r="C26" t="s">
        <v>36</v>
      </c>
    </row>
    <row r="27" spans="1:12" x14ac:dyDescent="0.25">
      <c r="A27" t="s">
        <v>6</v>
      </c>
      <c r="B27" t="s">
        <v>37</v>
      </c>
    </row>
    <row r="28" spans="1:12" x14ac:dyDescent="0.25">
      <c r="A28" t="s">
        <v>38</v>
      </c>
    </row>
    <row r="29" spans="1:12" x14ac:dyDescent="0.25">
      <c r="A29" t="s">
        <v>39</v>
      </c>
    </row>
    <row r="30" spans="1:12" x14ac:dyDescent="0.25">
      <c r="A30" t="s">
        <v>40</v>
      </c>
      <c r="B30" t="s">
        <v>41</v>
      </c>
    </row>
    <row r="31" spans="1:12" x14ac:dyDescent="0.25">
      <c r="A31" t="s">
        <v>9</v>
      </c>
      <c r="B31" t="s">
        <v>42</v>
      </c>
    </row>
    <row r="32" spans="1:12" x14ac:dyDescent="0.25">
      <c r="A32" t="s">
        <v>27</v>
      </c>
      <c r="B32" t="s">
        <v>43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32"/>
  <sheetViews>
    <sheetView workbookViewId="0">
      <selection activeCell="F27" sqref="F27"/>
    </sheetView>
  </sheetViews>
  <sheetFormatPr defaultRowHeight="15" x14ac:dyDescent="0.25"/>
  <sheetData>
    <row r="1" spans="1:12" x14ac:dyDescent="0.25">
      <c r="A1" s="26" t="s">
        <v>10</v>
      </c>
      <c r="B1" s="27">
        <v>2250</v>
      </c>
      <c r="C1" s="27">
        <v>4368</v>
      </c>
      <c r="D1" s="27">
        <v>5568</v>
      </c>
      <c r="E1" s="27">
        <v>6688</v>
      </c>
      <c r="F1" s="27">
        <v>6071</v>
      </c>
      <c r="G1" s="27">
        <v>4013</v>
      </c>
      <c r="H1" s="27">
        <v>5884</v>
      </c>
      <c r="I1" s="27">
        <v>2300</v>
      </c>
      <c r="J1" s="28">
        <v>2300</v>
      </c>
      <c r="K1" s="27">
        <v>1550</v>
      </c>
      <c r="L1" s="18" t="s">
        <v>12</v>
      </c>
    </row>
    <row r="2" spans="1:12" ht="15.75" thickBot="1" x14ac:dyDescent="0.3">
      <c r="A2" s="12" t="s">
        <v>13</v>
      </c>
      <c r="B2" s="46" t="s">
        <v>0</v>
      </c>
      <c r="C2" s="46" t="s">
        <v>1</v>
      </c>
      <c r="D2" s="13" t="s">
        <v>4</v>
      </c>
      <c r="E2" s="13" t="s">
        <v>5</v>
      </c>
      <c r="F2" s="13" t="s">
        <v>6</v>
      </c>
      <c r="G2" s="13" t="s">
        <v>11</v>
      </c>
      <c r="H2" s="13" t="s">
        <v>7</v>
      </c>
      <c r="I2" s="46" t="s">
        <v>8</v>
      </c>
      <c r="J2" s="47" t="s">
        <v>9</v>
      </c>
      <c r="K2" s="46" t="s">
        <v>27</v>
      </c>
      <c r="L2" s="29"/>
    </row>
    <row r="3" spans="1:12" x14ac:dyDescent="0.25">
      <c r="A3" s="24" t="s">
        <v>2</v>
      </c>
      <c r="B3" s="9"/>
      <c r="C3" s="9"/>
      <c r="D3" s="34"/>
      <c r="E3" s="34"/>
      <c r="F3" s="9"/>
      <c r="G3" s="9"/>
      <c r="H3" s="9"/>
      <c r="I3" s="9"/>
      <c r="J3" s="10"/>
      <c r="K3" s="31"/>
      <c r="L3" s="21"/>
    </row>
    <row r="4" spans="1:12" x14ac:dyDescent="0.25">
      <c r="A4" s="11" t="s">
        <v>3</v>
      </c>
      <c r="B4" s="2"/>
      <c r="C4" s="2"/>
      <c r="D4" s="35"/>
      <c r="E4" s="35"/>
      <c r="F4" s="2"/>
      <c r="G4" s="2"/>
      <c r="H4" s="2"/>
      <c r="I4" s="2"/>
      <c r="J4" s="4"/>
      <c r="K4" s="32">
        <v>1</v>
      </c>
      <c r="L4" s="19"/>
    </row>
    <row r="5" spans="1:12" x14ac:dyDescent="0.25">
      <c r="A5" s="11" t="s">
        <v>14</v>
      </c>
      <c r="B5" s="2"/>
      <c r="C5" s="2"/>
      <c r="D5" s="35"/>
      <c r="E5" s="35"/>
      <c r="F5" s="2"/>
      <c r="G5" s="2"/>
      <c r="H5" s="2"/>
      <c r="I5" s="2"/>
      <c r="J5" s="4"/>
      <c r="K5" s="32"/>
      <c r="L5" s="19"/>
    </row>
    <row r="6" spans="1:12" x14ac:dyDescent="0.25">
      <c r="A6" s="11" t="s">
        <v>15</v>
      </c>
      <c r="B6" s="2"/>
      <c r="C6" s="2"/>
      <c r="D6" s="2"/>
      <c r="E6" s="2"/>
      <c r="F6" s="2"/>
      <c r="G6" s="2"/>
      <c r="H6" s="2"/>
      <c r="I6" s="2"/>
      <c r="J6" s="4"/>
      <c r="K6" s="32"/>
      <c r="L6" s="19"/>
    </row>
    <row r="7" spans="1:12" x14ac:dyDescent="0.25">
      <c r="A7" s="11" t="s">
        <v>16</v>
      </c>
      <c r="B7" s="2"/>
      <c r="C7" s="2"/>
      <c r="D7" s="2"/>
      <c r="E7" s="2"/>
      <c r="F7" s="2"/>
      <c r="G7" s="2"/>
      <c r="H7" s="2"/>
      <c r="I7" s="2"/>
      <c r="J7" s="4"/>
      <c r="K7" s="32"/>
      <c r="L7" s="20"/>
    </row>
    <row r="8" spans="1:12" x14ac:dyDescent="0.25">
      <c r="A8" s="11" t="s">
        <v>17</v>
      </c>
      <c r="B8" s="2"/>
      <c r="C8" s="2"/>
      <c r="D8" s="2"/>
      <c r="E8" s="2"/>
      <c r="F8" s="2"/>
      <c r="G8" s="2"/>
      <c r="H8" s="2"/>
      <c r="I8" s="2"/>
      <c r="J8" s="4"/>
      <c r="K8" s="32">
        <v>1</v>
      </c>
      <c r="L8" s="19"/>
    </row>
    <row r="9" spans="1:12" x14ac:dyDescent="0.25">
      <c r="A9" s="11" t="s">
        <v>18</v>
      </c>
      <c r="B9" s="2"/>
      <c r="C9" s="2"/>
      <c r="D9" s="2"/>
      <c r="E9" s="2"/>
      <c r="F9" s="2"/>
      <c r="G9" s="2"/>
      <c r="H9" s="2"/>
      <c r="I9" s="2"/>
      <c r="J9" s="4"/>
      <c r="K9" s="32"/>
      <c r="L9" s="21"/>
    </row>
    <row r="10" spans="1:12" x14ac:dyDescent="0.25">
      <c r="A10" s="11" t="s">
        <v>19</v>
      </c>
      <c r="B10" s="2"/>
      <c r="C10" s="2"/>
      <c r="D10" s="2"/>
      <c r="E10" s="2"/>
      <c r="F10" s="2"/>
      <c r="G10" s="2"/>
      <c r="H10" s="2"/>
      <c r="I10" s="2"/>
      <c r="J10" s="4"/>
      <c r="K10" s="32"/>
      <c r="L10" s="19"/>
    </row>
    <row r="11" spans="1:12" x14ac:dyDescent="0.25">
      <c r="A11" s="11" t="s">
        <v>20</v>
      </c>
      <c r="B11" s="2"/>
      <c r="C11" s="2"/>
      <c r="D11" s="2"/>
      <c r="E11" s="2"/>
      <c r="F11" s="2"/>
      <c r="G11" s="2"/>
      <c r="H11" s="2"/>
      <c r="I11" s="2"/>
      <c r="J11" s="4"/>
      <c r="K11" s="32"/>
      <c r="L11" s="19"/>
    </row>
    <row r="12" spans="1:12" x14ac:dyDescent="0.25">
      <c r="A12" s="11" t="s">
        <v>21</v>
      </c>
      <c r="B12" s="2"/>
      <c r="C12" s="2"/>
      <c r="D12" s="2"/>
      <c r="E12" s="2"/>
      <c r="F12" s="2"/>
      <c r="G12" s="2"/>
      <c r="H12" s="2"/>
      <c r="I12" s="2"/>
      <c r="J12" s="4"/>
      <c r="K12" s="32"/>
      <c r="L12" s="19"/>
    </row>
    <row r="13" spans="1:12" x14ac:dyDescent="0.25">
      <c r="A13" s="11" t="s">
        <v>22</v>
      </c>
      <c r="B13" s="2"/>
      <c r="C13" s="2"/>
      <c r="D13" s="2"/>
      <c r="E13" s="2"/>
      <c r="F13" s="2"/>
      <c r="G13" s="2"/>
      <c r="H13" s="2"/>
      <c r="I13" s="2"/>
      <c r="J13" s="4"/>
      <c r="K13" s="32"/>
      <c r="L13" s="19"/>
    </row>
    <row r="14" spans="1:12" ht="15.75" thickBot="1" x14ac:dyDescent="0.3">
      <c r="A14" s="15" t="s">
        <v>23</v>
      </c>
      <c r="B14" s="5"/>
      <c r="C14" s="5"/>
      <c r="D14" s="5"/>
      <c r="E14" s="5"/>
      <c r="F14" s="5"/>
      <c r="G14" s="5"/>
      <c r="H14" s="5"/>
      <c r="I14" s="5"/>
      <c r="J14" s="14"/>
      <c r="K14" s="33"/>
      <c r="L14" s="20"/>
    </row>
    <row r="15" spans="1:12" ht="15.75" thickBot="1" x14ac:dyDescent="0.3">
      <c r="A15" s="16" t="s">
        <v>12</v>
      </c>
      <c r="B15" s="17">
        <f>SUM(B3:B14)</f>
        <v>0</v>
      </c>
      <c r="C15" s="17">
        <f t="shared" ref="C15:K15" si="0">SUM(C3:C14)</f>
        <v>0</v>
      </c>
      <c r="D15" s="17">
        <f t="shared" si="0"/>
        <v>0</v>
      </c>
      <c r="E15" s="17">
        <f t="shared" si="0"/>
        <v>0</v>
      </c>
      <c r="F15" s="17">
        <f t="shared" si="0"/>
        <v>0</v>
      </c>
      <c r="G15" s="17">
        <f t="shared" si="0"/>
        <v>0</v>
      </c>
      <c r="H15" s="17">
        <f t="shared" si="0"/>
        <v>0</v>
      </c>
      <c r="I15" s="17">
        <f t="shared" si="0"/>
        <v>0</v>
      </c>
      <c r="J15" s="17">
        <f t="shared" si="0"/>
        <v>0</v>
      </c>
      <c r="K15" s="17">
        <f t="shared" si="0"/>
        <v>2</v>
      </c>
      <c r="L15" s="22">
        <f>SUM(B15:K15)</f>
        <v>2</v>
      </c>
    </row>
    <row r="16" spans="1:12" ht="15.75" thickBot="1" x14ac:dyDescent="0.3">
      <c r="A16" s="16" t="s">
        <v>24</v>
      </c>
      <c r="B16" s="17">
        <f>B1*B15</f>
        <v>0</v>
      </c>
      <c r="C16" s="17">
        <f t="shared" ref="C16:K16" si="1">C1*C15</f>
        <v>0</v>
      </c>
      <c r="D16" s="17">
        <f t="shared" si="1"/>
        <v>0</v>
      </c>
      <c r="E16" s="17">
        <f t="shared" si="1"/>
        <v>0</v>
      </c>
      <c r="F16" s="17">
        <f t="shared" si="1"/>
        <v>0</v>
      </c>
      <c r="G16" s="17">
        <f t="shared" si="1"/>
        <v>0</v>
      </c>
      <c r="H16" s="17">
        <f t="shared" si="1"/>
        <v>0</v>
      </c>
      <c r="I16" s="17">
        <f t="shared" si="1"/>
        <v>0</v>
      </c>
      <c r="J16" s="17">
        <f t="shared" si="1"/>
        <v>0</v>
      </c>
      <c r="K16" s="17">
        <f t="shared" si="1"/>
        <v>3100</v>
      </c>
      <c r="L16" s="23">
        <f>SUM(B16:K16)</f>
        <v>3100</v>
      </c>
    </row>
    <row r="17" spans="1:12" ht="15.75" thickBot="1" x14ac:dyDescent="0.3">
      <c r="A17" s="40"/>
      <c r="B17" s="41"/>
      <c r="C17" s="41"/>
      <c r="D17" s="41"/>
      <c r="E17" s="41"/>
      <c r="F17" s="41"/>
      <c r="G17" s="41"/>
      <c r="H17" s="41" t="s">
        <v>29</v>
      </c>
      <c r="I17" s="41"/>
      <c r="J17" s="41"/>
      <c r="K17" s="42"/>
      <c r="L17" s="23"/>
    </row>
    <row r="18" spans="1:12" x14ac:dyDescent="0.25">
      <c r="A18" s="43" t="s">
        <v>26</v>
      </c>
    </row>
    <row r="19" spans="1:12" x14ac:dyDescent="0.25">
      <c r="A19" s="1"/>
      <c r="B19" t="s">
        <v>25</v>
      </c>
    </row>
    <row r="20" spans="1:12" x14ac:dyDescent="0.25">
      <c r="A20" s="30"/>
      <c r="B20" t="s">
        <v>28</v>
      </c>
      <c r="E20" s="6"/>
    </row>
    <row r="21" spans="1:12" x14ac:dyDescent="0.25">
      <c r="A21" s="48"/>
      <c r="B21" t="s">
        <v>47</v>
      </c>
      <c r="E21" t="s">
        <v>59</v>
      </c>
      <c r="F21" s="50">
        <v>958</v>
      </c>
    </row>
    <row r="22" spans="1:12" x14ac:dyDescent="0.25">
      <c r="A22" s="7" t="s">
        <v>30</v>
      </c>
    </row>
    <row r="23" spans="1:12" x14ac:dyDescent="0.25">
      <c r="A23" t="s">
        <v>31</v>
      </c>
      <c r="B23" t="s">
        <v>33</v>
      </c>
    </row>
    <row r="24" spans="1:12" x14ac:dyDescent="0.25">
      <c r="A24" t="s">
        <v>32</v>
      </c>
      <c r="B24" t="s">
        <v>34</v>
      </c>
    </row>
    <row r="25" spans="1:12" x14ac:dyDescent="0.25">
      <c r="A25" t="s">
        <v>4</v>
      </c>
      <c r="B25" t="s">
        <v>35</v>
      </c>
    </row>
    <row r="26" spans="1:12" x14ac:dyDescent="0.25">
      <c r="A26" t="s">
        <v>5</v>
      </c>
      <c r="B26" t="s">
        <v>35</v>
      </c>
      <c r="C26" t="s">
        <v>36</v>
      </c>
    </row>
    <row r="27" spans="1:12" x14ac:dyDescent="0.25">
      <c r="A27" t="s">
        <v>6</v>
      </c>
      <c r="B27" t="s">
        <v>37</v>
      </c>
    </row>
    <row r="28" spans="1:12" x14ac:dyDescent="0.25">
      <c r="A28" t="s">
        <v>38</v>
      </c>
    </row>
    <row r="29" spans="1:12" x14ac:dyDescent="0.25">
      <c r="A29" t="s">
        <v>39</v>
      </c>
    </row>
    <row r="30" spans="1:12" x14ac:dyDescent="0.25">
      <c r="A30" t="s">
        <v>40</v>
      </c>
      <c r="B30" t="s">
        <v>41</v>
      </c>
    </row>
    <row r="31" spans="1:12" x14ac:dyDescent="0.25">
      <c r="A31" t="s">
        <v>9</v>
      </c>
      <c r="B31" t="s">
        <v>42</v>
      </c>
    </row>
    <row r="32" spans="1:12" x14ac:dyDescent="0.25">
      <c r="A32" t="s">
        <v>27</v>
      </c>
      <c r="B32" t="s">
        <v>43</v>
      </c>
    </row>
  </sheetData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32"/>
  <sheetViews>
    <sheetView workbookViewId="0">
      <selection activeCell="Q36" sqref="Q36"/>
    </sheetView>
  </sheetViews>
  <sheetFormatPr defaultRowHeight="15" x14ac:dyDescent="0.25"/>
  <sheetData>
    <row r="1" spans="1:12" x14ac:dyDescent="0.25">
      <c r="A1" s="26" t="s">
        <v>10</v>
      </c>
      <c r="B1" s="27">
        <v>2250</v>
      </c>
      <c r="C1" s="27">
        <v>4368</v>
      </c>
      <c r="D1" s="27">
        <v>5568</v>
      </c>
      <c r="E1" s="27">
        <v>6688</v>
      </c>
      <c r="F1" s="27">
        <v>6071</v>
      </c>
      <c r="G1" s="27">
        <v>4013</v>
      </c>
      <c r="H1" s="27">
        <v>5884</v>
      </c>
      <c r="I1" s="27">
        <v>2300</v>
      </c>
      <c r="J1" s="28">
        <v>2300</v>
      </c>
      <c r="K1" s="27">
        <v>1550</v>
      </c>
      <c r="L1" s="18" t="s">
        <v>12</v>
      </c>
    </row>
    <row r="2" spans="1:12" ht="15.75" thickBot="1" x14ac:dyDescent="0.3">
      <c r="A2" s="12" t="s">
        <v>13</v>
      </c>
      <c r="B2" s="46" t="s">
        <v>0</v>
      </c>
      <c r="C2" s="46" t="s">
        <v>1</v>
      </c>
      <c r="D2" s="13" t="s">
        <v>4</v>
      </c>
      <c r="E2" s="13" t="s">
        <v>5</v>
      </c>
      <c r="F2" s="13" t="s">
        <v>6</v>
      </c>
      <c r="G2" s="13" t="s">
        <v>11</v>
      </c>
      <c r="H2" s="13" t="s">
        <v>7</v>
      </c>
      <c r="I2" s="46" t="s">
        <v>8</v>
      </c>
      <c r="J2" s="47" t="s">
        <v>9</v>
      </c>
      <c r="K2" s="46" t="s">
        <v>27</v>
      </c>
      <c r="L2" s="29"/>
    </row>
    <row r="3" spans="1:12" x14ac:dyDescent="0.25">
      <c r="A3" s="24" t="s">
        <v>2</v>
      </c>
      <c r="B3" s="9"/>
      <c r="C3" s="9"/>
      <c r="D3" s="34"/>
      <c r="E3" s="34"/>
      <c r="F3" s="9"/>
      <c r="G3" s="9"/>
      <c r="H3" s="9"/>
      <c r="I3" s="9"/>
      <c r="J3" s="10"/>
      <c r="K3" s="31"/>
      <c r="L3" s="21"/>
    </row>
    <row r="4" spans="1:12" x14ac:dyDescent="0.25">
      <c r="A4" s="11" t="s">
        <v>3</v>
      </c>
      <c r="B4" s="2"/>
      <c r="C4" s="2"/>
      <c r="D4" s="35"/>
      <c r="E4" s="35"/>
      <c r="F4" s="2"/>
      <c r="G4" s="2"/>
      <c r="H4" s="2"/>
      <c r="I4" s="2"/>
      <c r="J4" s="4"/>
      <c r="K4" s="32"/>
      <c r="L4" s="19"/>
    </row>
    <row r="5" spans="1:12" x14ac:dyDescent="0.25">
      <c r="A5" s="11" t="s">
        <v>14</v>
      </c>
      <c r="B5" s="2"/>
      <c r="C5" s="2"/>
      <c r="D5" s="35"/>
      <c r="E5" s="35"/>
      <c r="F5" s="2"/>
      <c r="G5" s="2"/>
      <c r="H5" s="2"/>
      <c r="I5" s="2"/>
      <c r="J5" s="4"/>
      <c r="K5" s="32"/>
      <c r="L5" s="19"/>
    </row>
    <row r="6" spans="1:12" x14ac:dyDescent="0.25">
      <c r="A6" s="11" t="s">
        <v>15</v>
      </c>
      <c r="B6" s="2"/>
      <c r="C6" s="2"/>
      <c r="D6" s="2"/>
      <c r="E6" s="2"/>
      <c r="F6" s="2"/>
      <c r="G6" s="2"/>
      <c r="H6" s="2"/>
      <c r="I6" s="2"/>
      <c r="J6" s="4"/>
      <c r="K6" s="32"/>
      <c r="L6" s="19"/>
    </row>
    <row r="7" spans="1:12" x14ac:dyDescent="0.25">
      <c r="A7" s="11" t="s">
        <v>16</v>
      </c>
      <c r="B7" s="2"/>
      <c r="C7" s="2"/>
      <c r="D7" s="2"/>
      <c r="E7" s="2"/>
      <c r="F7" s="2"/>
      <c r="G7" s="2"/>
      <c r="H7" s="2"/>
      <c r="I7" s="2"/>
      <c r="J7" s="4"/>
      <c r="K7" s="32"/>
      <c r="L7" s="20"/>
    </row>
    <row r="8" spans="1:12" x14ac:dyDescent="0.25">
      <c r="A8" s="11" t="s">
        <v>17</v>
      </c>
      <c r="B8" s="2"/>
      <c r="C8" s="2"/>
      <c r="D8" s="2"/>
      <c r="E8" s="2"/>
      <c r="F8" s="2"/>
      <c r="G8" s="2"/>
      <c r="H8" s="2"/>
      <c r="I8" s="2"/>
      <c r="J8" s="4"/>
      <c r="K8" s="32"/>
      <c r="L8" s="19"/>
    </row>
    <row r="9" spans="1:12" x14ac:dyDescent="0.25">
      <c r="A9" s="11" t="s">
        <v>18</v>
      </c>
      <c r="B9" s="2"/>
      <c r="C9" s="2"/>
      <c r="D9" s="2"/>
      <c r="E9" s="2"/>
      <c r="F9" s="2"/>
      <c r="G9" s="2"/>
      <c r="H9" s="2"/>
      <c r="I9" s="2"/>
      <c r="J9" s="4"/>
      <c r="K9" s="32"/>
      <c r="L9" s="21"/>
    </row>
    <row r="10" spans="1:12" x14ac:dyDescent="0.25">
      <c r="A10" s="11" t="s">
        <v>19</v>
      </c>
      <c r="B10" s="2"/>
      <c r="C10" s="2"/>
      <c r="D10" s="2"/>
      <c r="E10" s="2"/>
      <c r="F10" s="2"/>
      <c r="G10" s="2"/>
      <c r="H10" s="2"/>
      <c r="I10" s="2"/>
      <c r="J10" s="4"/>
      <c r="K10" s="32"/>
      <c r="L10" s="19"/>
    </row>
    <row r="11" spans="1:12" x14ac:dyDescent="0.25">
      <c r="A11" s="11" t="s">
        <v>20</v>
      </c>
      <c r="B11" s="2"/>
      <c r="C11" s="2"/>
      <c r="D11" s="2"/>
      <c r="E11" s="2"/>
      <c r="F11" s="2"/>
      <c r="G11" s="2"/>
      <c r="H11" s="2"/>
      <c r="I11" s="2"/>
      <c r="J11" s="4"/>
      <c r="K11" s="32"/>
      <c r="L11" s="19"/>
    </row>
    <row r="12" spans="1:12" x14ac:dyDescent="0.25">
      <c r="A12" s="11" t="s">
        <v>21</v>
      </c>
      <c r="B12" s="2"/>
      <c r="C12" s="2"/>
      <c r="D12" s="2"/>
      <c r="E12" s="2"/>
      <c r="F12" s="2"/>
      <c r="G12" s="2"/>
      <c r="H12" s="2"/>
      <c r="I12" s="2"/>
      <c r="J12" s="4"/>
      <c r="K12" s="32"/>
      <c r="L12" s="19"/>
    </row>
    <row r="13" spans="1:12" x14ac:dyDescent="0.25">
      <c r="A13" s="11" t="s">
        <v>22</v>
      </c>
      <c r="B13" s="2"/>
      <c r="C13" s="2"/>
      <c r="D13" s="2"/>
      <c r="E13" s="2"/>
      <c r="F13" s="2"/>
      <c r="G13" s="2"/>
      <c r="H13" s="2"/>
      <c r="I13" s="2"/>
      <c r="J13" s="4"/>
      <c r="K13" s="32"/>
      <c r="L13" s="19"/>
    </row>
    <row r="14" spans="1:12" ht="15.75" thickBot="1" x14ac:dyDescent="0.3">
      <c r="A14" s="15" t="s">
        <v>23</v>
      </c>
      <c r="B14" s="5"/>
      <c r="C14" s="5"/>
      <c r="D14" s="5"/>
      <c r="E14" s="5"/>
      <c r="F14" s="5"/>
      <c r="G14" s="5"/>
      <c r="H14" s="5"/>
      <c r="I14" s="5"/>
      <c r="J14" s="14"/>
      <c r="K14" s="33"/>
      <c r="L14" s="20"/>
    </row>
    <row r="15" spans="1:12" ht="15.75" thickBot="1" x14ac:dyDescent="0.3">
      <c r="A15" s="16" t="s">
        <v>12</v>
      </c>
      <c r="B15" s="17">
        <f>SUM(B3:B14)</f>
        <v>0</v>
      </c>
      <c r="C15" s="17">
        <f t="shared" ref="C15:K15" si="0">SUM(C3:C14)</f>
        <v>0</v>
      </c>
      <c r="D15" s="17">
        <f t="shared" si="0"/>
        <v>0</v>
      </c>
      <c r="E15" s="17">
        <f t="shared" si="0"/>
        <v>0</v>
      </c>
      <c r="F15" s="17">
        <f t="shared" si="0"/>
        <v>0</v>
      </c>
      <c r="G15" s="17">
        <f t="shared" si="0"/>
        <v>0</v>
      </c>
      <c r="H15" s="17">
        <f t="shared" si="0"/>
        <v>0</v>
      </c>
      <c r="I15" s="17">
        <f t="shared" si="0"/>
        <v>0</v>
      </c>
      <c r="J15" s="17">
        <f t="shared" si="0"/>
        <v>0</v>
      </c>
      <c r="K15" s="17">
        <f t="shared" si="0"/>
        <v>0</v>
      </c>
      <c r="L15" s="22">
        <f>SUM(B15:K15)</f>
        <v>0</v>
      </c>
    </row>
    <row r="16" spans="1:12" ht="15.75" thickBot="1" x14ac:dyDescent="0.3">
      <c r="A16" s="16" t="s">
        <v>24</v>
      </c>
      <c r="B16" s="17">
        <f>B1*B15</f>
        <v>0</v>
      </c>
      <c r="C16" s="17">
        <f t="shared" ref="C16:K16" si="1">C1*C15</f>
        <v>0</v>
      </c>
      <c r="D16" s="17">
        <f t="shared" si="1"/>
        <v>0</v>
      </c>
      <c r="E16" s="17">
        <f t="shared" si="1"/>
        <v>0</v>
      </c>
      <c r="F16" s="17">
        <f t="shared" si="1"/>
        <v>0</v>
      </c>
      <c r="G16" s="17">
        <f t="shared" si="1"/>
        <v>0</v>
      </c>
      <c r="H16" s="17">
        <f t="shared" si="1"/>
        <v>0</v>
      </c>
      <c r="I16" s="17">
        <f t="shared" si="1"/>
        <v>0</v>
      </c>
      <c r="J16" s="17">
        <f t="shared" si="1"/>
        <v>0</v>
      </c>
      <c r="K16" s="17">
        <f t="shared" si="1"/>
        <v>0</v>
      </c>
      <c r="L16" s="23">
        <f>SUM(B16:K16)</f>
        <v>0</v>
      </c>
    </row>
    <row r="17" spans="1:12" ht="15.75" thickBot="1" x14ac:dyDescent="0.3">
      <c r="A17" s="40"/>
      <c r="B17" s="41"/>
      <c r="C17" s="41"/>
      <c r="D17" s="41"/>
      <c r="E17" s="41"/>
      <c r="F17" s="41"/>
      <c r="G17" s="41"/>
      <c r="H17" s="41" t="s">
        <v>29</v>
      </c>
      <c r="I17" s="41"/>
      <c r="J17" s="41"/>
      <c r="K17" s="42"/>
      <c r="L17" s="23"/>
    </row>
    <row r="18" spans="1:12" x14ac:dyDescent="0.25">
      <c r="A18" s="43" t="s">
        <v>26</v>
      </c>
    </row>
    <row r="19" spans="1:12" x14ac:dyDescent="0.25">
      <c r="A19" s="1"/>
      <c r="B19" t="s">
        <v>25</v>
      </c>
    </row>
    <row r="20" spans="1:12" x14ac:dyDescent="0.25">
      <c r="A20" s="30"/>
      <c r="B20" t="s">
        <v>28</v>
      </c>
    </row>
    <row r="21" spans="1:12" x14ac:dyDescent="0.25">
      <c r="A21" s="48"/>
      <c r="B21" t="s">
        <v>47</v>
      </c>
    </row>
    <row r="22" spans="1:12" x14ac:dyDescent="0.25">
      <c r="A22" s="7" t="s">
        <v>30</v>
      </c>
    </row>
    <row r="23" spans="1:12" x14ac:dyDescent="0.25">
      <c r="A23" t="s">
        <v>31</v>
      </c>
      <c r="B23" t="s">
        <v>33</v>
      </c>
    </row>
    <row r="24" spans="1:12" x14ac:dyDescent="0.25">
      <c r="A24" t="s">
        <v>32</v>
      </c>
      <c r="B24" t="s">
        <v>34</v>
      </c>
    </row>
    <row r="25" spans="1:12" x14ac:dyDescent="0.25">
      <c r="A25" t="s">
        <v>4</v>
      </c>
      <c r="B25" t="s">
        <v>35</v>
      </c>
    </row>
    <row r="26" spans="1:12" x14ac:dyDescent="0.25">
      <c r="A26" t="s">
        <v>5</v>
      </c>
      <c r="B26" t="s">
        <v>35</v>
      </c>
      <c r="C26" t="s">
        <v>36</v>
      </c>
    </row>
    <row r="27" spans="1:12" x14ac:dyDescent="0.25">
      <c r="A27" t="s">
        <v>6</v>
      </c>
      <c r="B27" t="s">
        <v>37</v>
      </c>
    </row>
    <row r="28" spans="1:12" x14ac:dyDescent="0.25">
      <c r="A28" t="s">
        <v>38</v>
      </c>
    </row>
    <row r="29" spans="1:12" x14ac:dyDescent="0.25">
      <c r="A29" t="s">
        <v>39</v>
      </c>
    </row>
    <row r="30" spans="1:12" x14ac:dyDescent="0.25">
      <c r="A30" t="s">
        <v>40</v>
      </c>
      <c r="B30" t="s">
        <v>41</v>
      </c>
    </row>
    <row r="31" spans="1:12" x14ac:dyDescent="0.25">
      <c r="A31" t="s">
        <v>9</v>
      </c>
      <c r="B31" t="s">
        <v>42</v>
      </c>
    </row>
    <row r="32" spans="1:12" x14ac:dyDescent="0.25">
      <c r="A32" t="s">
        <v>27</v>
      </c>
      <c r="B32" t="s">
        <v>43</v>
      </c>
    </row>
  </sheetData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32"/>
  <sheetViews>
    <sheetView workbookViewId="0">
      <selection activeCell="E16" sqref="E16"/>
    </sheetView>
  </sheetViews>
  <sheetFormatPr defaultRowHeight="15" x14ac:dyDescent="0.25"/>
  <sheetData>
    <row r="1" spans="1:12" x14ac:dyDescent="0.25">
      <c r="A1" s="26" t="s">
        <v>10</v>
      </c>
      <c r="B1" s="27">
        <v>2250</v>
      </c>
      <c r="C1" s="27">
        <v>4368</v>
      </c>
      <c r="D1" s="27">
        <v>5568</v>
      </c>
      <c r="E1" s="27">
        <v>6688</v>
      </c>
      <c r="F1" s="27">
        <v>6071</v>
      </c>
      <c r="G1" s="27">
        <v>4013</v>
      </c>
      <c r="H1" s="27">
        <v>5884</v>
      </c>
      <c r="I1" s="27">
        <v>2300</v>
      </c>
      <c r="J1" s="28">
        <v>2300</v>
      </c>
      <c r="K1" s="27">
        <v>1550</v>
      </c>
      <c r="L1" s="18" t="s">
        <v>12</v>
      </c>
    </row>
    <row r="2" spans="1:12" ht="15.75" thickBot="1" x14ac:dyDescent="0.3">
      <c r="A2" s="12" t="s">
        <v>13</v>
      </c>
      <c r="B2" s="46" t="s">
        <v>0</v>
      </c>
      <c r="C2" s="46" t="s">
        <v>1</v>
      </c>
      <c r="D2" s="13" t="s">
        <v>4</v>
      </c>
      <c r="E2" s="13" t="s">
        <v>5</v>
      </c>
      <c r="F2" s="13" t="s">
        <v>6</v>
      </c>
      <c r="G2" s="13" t="s">
        <v>11</v>
      </c>
      <c r="H2" s="13" t="s">
        <v>7</v>
      </c>
      <c r="I2" s="46" t="s">
        <v>8</v>
      </c>
      <c r="J2" s="47" t="s">
        <v>9</v>
      </c>
      <c r="K2" s="46" t="s">
        <v>27</v>
      </c>
      <c r="L2" s="29"/>
    </row>
    <row r="3" spans="1:12" x14ac:dyDescent="0.25">
      <c r="A3" s="24" t="s">
        <v>2</v>
      </c>
      <c r="B3" s="9"/>
      <c r="C3" s="9"/>
      <c r="D3" s="44"/>
      <c r="E3" s="44"/>
      <c r="F3" s="9"/>
      <c r="G3" s="9"/>
      <c r="H3" s="9"/>
      <c r="I3" s="9"/>
      <c r="J3" s="10"/>
      <c r="K3" s="31"/>
      <c r="L3" s="21"/>
    </row>
    <row r="4" spans="1:12" x14ac:dyDescent="0.25">
      <c r="A4" s="11" t="s">
        <v>3</v>
      </c>
      <c r="B4" s="2"/>
      <c r="C4" s="2"/>
      <c r="D4" s="45"/>
      <c r="E4" s="45"/>
      <c r="F4" s="2"/>
      <c r="G4" s="2"/>
      <c r="H4" s="2"/>
      <c r="I4" s="2"/>
      <c r="J4" s="4"/>
      <c r="K4" s="32"/>
      <c r="L4" s="19"/>
    </row>
    <row r="5" spans="1:12" x14ac:dyDescent="0.25">
      <c r="A5" s="11" t="s">
        <v>14</v>
      </c>
      <c r="B5" s="2"/>
      <c r="C5" s="2"/>
      <c r="D5" s="2"/>
      <c r="E5" s="2"/>
      <c r="F5" s="2"/>
      <c r="G5" s="2"/>
      <c r="H5" s="2"/>
      <c r="I5" s="2"/>
      <c r="J5" s="4"/>
      <c r="K5" s="32"/>
      <c r="L5" s="19"/>
    </row>
    <row r="6" spans="1:12" x14ac:dyDescent="0.25">
      <c r="A6" s="11" t="s">
        <v>15</v>
      </c>
      <c r="B6" s="2"/>
      <c r="C6" s="2"/>
      <c r="D6" s="2"/>
      <c r="E6" s="2"/>
      <c r="F6" s="2"/>
      <c r="G6" s="2"/>
      <c r="H6" s="2"/>
      <c r="I6" s="2"/>
      <c r="J6" s="4"/>
      <c r="K6" s="32"/>
      <c r="L6" s="19"/>
    </row>
    <row r="7" spans="1:12" x14ac:dyDescent="0.25">
      <c r="A7" s="11" t="s">
        <v>16</v>
      </c>
      <c r="B7" s="2"/>
      <c r="C7" s="2"/>
      <c r="D7" s="2"/>
      <c r="E7" s="2"/>
      <c r="F7" s="2"/>
      <c r="G7" s="2"/>
      <c r="H7" s="2"/>
      <c r="I7" s="2"/>
      <c r="J7" s="4"/>
      <c r="K7" s="32">
        <v>1</v>
      </c>
      <c r="L7" s="20"/>
    </row>
    <row r="8" spans="1:12" x14ac:dyDescent="0.25">
      <c r="A8" s="11" t="s">
        <v>17</v>
      </c>
      <c r="B8" s="2"/>
      <c r="C8" s="2"/>
      <c r="D8" s="2"/>
      <c r="E8" s="2"/>
      <c r="F8" s="2"/>
      <c r="G8" s="2"/>
      <c r="H8" s="2"/>
      <c r="I8" s="2"/>
      <c r="J8" s="4"/>
      <c r="K8" s="32"/>
      <c r="L8" s="19"/>
    </row>
    <row r="9" spans="1:12" x14ac:dyDescent="0.25">
      <c r="A9" s="11" t="s">
        <v>18</v>
      </c>
      <c r="B9" s="2"/>
      <c r="C9" s="2"/>
      <c r="D9" s="2"/>
      <c r="E9" s="2"/>
      <c r="F9" s="2"/>
      <c r="G9" s="2"/>
      <c r="H9" s="2"/>
      <c r="I9" s="2"/>
      <c r="J9" s="4"/>
      <c r="K9" s="32"/>
      <c r="L9" s="21"/>
    </row>
    <row r="10" spans="1:12" x14ac:dyDescent="0.25">
      <c r="A10" s="11" t="s">
        <v>19</v>
      </c>
      <c r="B10" s="2"/>
      <c r="C10" s="2"/>
      <c r="D10" s="2"/>
      <c r="E10" s="2"/>
      <c r="F10" s="2"/>
      <c r="G10" s="2"/>
      <c r="H10" s="2"/>
      <c r="I10" s="2"/>
      <c r="J10" s="4"/>
      <c r="K10" s="32"/>
      <c r="L10" s="19"/>
    </row>
    <row r="11" spans="1:12" x14ac:dyDescent="0.25">
      <c r="A11" s="11" t="s">
        <v>20</v>
      </c>
      <c r="B11" s="2">
        <v>2</v>
      </c>
      <c r="C11" s="2"/>
      <c r="D11" s="2"/>
      <c r="E11" s="2"/>
      <c r="F11" s="2"/>
      <c r="G11" s="2"/>
      <c r="H11" s="2"/>
      <c r="I11" s="2"/>
      <c r="J11" s="4"/>
      <c r="K11" s="32"/>
      <c r="L11" s="19"/>
    </row>
    <row r="12" spans="1:12" x14ac:dyDescent="0.25">
      <c r="A12" s="11" t="s">
        <v>21</v>
      </c>
      <c r="B12" s="2"/>
      <c r="C12" s="2"/>
      <c r="D12" s="2"/>
      <c r="E12" s="2"/>
      <c r="F12" s="2"/>
      <c r="G12" s="2"/>
      <c r="H12" s="2"/>
      <c r="I12" s="2"/>
      <c r="J12" s="4"/>
      <c r="K12" s="32"/>
      <c r="L12" s="19"/>
    </row>
    <row r="13" spans="1:12" x14ac:dyDescent="0.25">
      <c r="A13" s="11" t="s">
        <v>22</v>
      </c>
      <c r="B13" s="2"/>
      <c r="C13" s="2"/>
      <c r="D13" s="2"/>
      <c r="E13" s="2"/>
      <c r="F13" s="2"/>
      <c r="G13" s="2"/>
      <c r="H13" s="2"/>
      <c r="I13" s="2"/>
      <c r="J13" s="4"/>
      <c r="K13" s="32"/>
      <c r="L13" s="19"/>
    </row>
    <row r="14" spans="1:12" ht="15.75" thickBot="1" x14ac:dyDescent="0.3">
      <c r="A14" s="15" t="s">
        <v>23</v>
      </c>
      <c r="B14" s="5"/>
      <c r="C14" s="5"/>
      <c r="D14" s="5"/>
      <c r="E14" s="5"/>
      <c r="F14" s="5"/>
      <c r="G14" s="5"/>
      <c r="H14" s="5"/>
      <c r="I14" s="5"/>
      <c r="J14" s="14"/>
      <c r="K14" s="33"/>
      <c r="L14" s="20"/>
    </row>
    <row r="15" spans="1:12" ht="15.75" thickBot="1" x14ac:dyDescent="0.3">
      <c r="A15" s="16" t="s">
        <v>12</v>
      </c>
      <c r="B15" s="17">
        <f>SUM(B3:B14)</f>
        <v>2</v>
      </c>
      <c r="C15" s="17">
        <f t="shared" ref="C15:K15" si="0">SUM(C3:C14)</f>
        <v>0</v>
      </c>
      <c r="D15" s="17">
        <f t="shared" si="0"/>
        <v>0</v>
      </c>
      <c r="E15" s="17">
        <f t="shared" si="0"/>
        <v>0</v>
      </c>
      <c r="F15" s="17">
        <f t="shared" si="0"/>
        <v>0</v>
      </c>
      <c r="G15" s="17">
        <f t="shared" si="0"/>
        <v>0</v>
      </c>
      <c r="H15" s="17">
        <f t="shared" si="0"/>
        <v>0</v>
      </c>
      <c r="I15" s="17">
        <f t="shared" si="0"/>
        <v>0</v>
      </c>
      <c r="J15" s="17">
        <f t="shared" si="0"/>
        <v>0</v>
      </c>
      <c r="K15" s="17">
        <f t="shared" si="0"/>
        <v>1</v>
      </c>
      <c r="L15" s="22">
        <f>SUM(B15:K15)</f>
        <v>3</v>
      </c>
    </row>
    <row r="16" spans="1:12" ht="15.75" thickBot="1" x14ac:dyDescent="0.3">
      <c r="A16" s="16" t="s">
        <v>24</v>
      </c>
      <c r="B16" s="17">
        <f>B1*B15</f>
        <v>4500</v>
      </c>
      <c r="C16" s="17">
        <f t="shared" ref="C16:K16" si="1">C1*C15</f>
        <v>0</v>
      </c>
      <c r="D16" s="17">
        <f t="shared" si="1"/>
        <v>0</v>
      </c>
      <c r="E16" s="17">
        <f t="shared" si="1"/>
        <v>0</v>
      </c>
      <c r="F16" s="17">
        <f t="shared" si="1"/>
        <v>0</v>
      </c>
      <c r="G16" s="17">
        <f t="shared" si="1"/>
        <v>0</v>
      </c>
      <c r="H16" s="17">
        <f t="shared" si="1"/>
        <v>0</v>
      </c>
      <c r="I16" s="17">
        <f t="shared" si="1"/>
        <v>0</v>
      </c>
      <c r="J16" s="17">
        <f t="shared" si="1"/>
        <v>0</v>
      </c>
      <c r="K16" s="17">
        <f t="shared" si="1"/>
        <v>1550</v>
      </c>
      <c r="L16" s="23">
        <f>SUM(B16:K16)</f>
        <v>6050</v>
      </c>
    </row>
    <row r="17" spans="1:12" ht="15.75" thickBot="1" x14ac:dyDescent="0.3">
      <c r="A17" s="40"/>
      <c r="B17" s="41"/>
      <c r="C17" s="41"/>
      <c r="D17" s="41"/>
      <c r="E17" s="41"/>
      <c r="F17" s="41"/>
      <c r="G17" s="41"/>
      <c r="H17" s="41" t="s">
        <v>29</v>
      </c>
      <c r="I17" s="41"/>
      <c r="J17" s="41"/>
      <c r="K17" s="42"/>
      <c r="L17" s="23"/>
    </row>
    <row r="18" spans="1:12" x14ac:dyDescent="0.25">
      <c r="A18" s="43" t="s">
        <v>26</v>
      </c>
    </row>
    <row r="19" spans="1:12" x14ac:dyDescent="0.25">
      <c r="A19" s="1"/>
      <c r="B19" t="s">
        <v>25</v>
      </c>
    </row>
    <row r="20" spans="1:12" x14ac:dyDescent="0.25">
      <c r="A20" s="30"/>
      <c r="B20" t="s">
        <v>28</v>
      </c>
    </row>
    <row r="21" spans="1:12" x14ac:dyDescent="0.25">
      <c r="A21" s="48"/>
      <c r="B21" t="s">
        <v>47</v>
      </c>
      <c r="E21" t="s">
        <v>60</v>
      </c>
    </row>
    <row r="22" spans="1:12" x14ac:dyDescent="0.25">
      <c r="A22" s="7" t="s">
        <v>30</v>
      </c>
    </row>
    <row r="23" spans="1:12" x14ac:dyDescent="0.25">
      <c r="A23" t="s">
        <v>31</v>
      </c>
      <c r="B23" t="s">
        <v>33</v>
      </c>
    </row>
    <row r="24" spans="1:12" x14ac:dyDescent="0.25">
      <c r="A24" t="s">
        <v>32</v>
      </c>
      <c r="B24" t="s">
        <v>34</v>
      </c>
    </row>
    <row r="25" spans="1:12" x14ac:dyDescent="0.25">
      <c r="A25" t="s">
        <v>4</v>
      </c>
      <c r="B25" t="s">
        <v>35</v>
      </c>
    </row>
    <row r="26" spans="1:12" x14ac:dyDescent="0.25">
      <c r="A26" t="s">
        <v>5</v>
      </c>
      <c r="B26" t="s">
        <v>35</v>
      </c>
      <c r="C26" t="s">
        <v>36</v>
      </c>
    </row>
    <row r="27" spans="1:12" x14ac:dyDescent="0.25">
      <c r="A27" t="s">
        <v>6</v>
      </c>
      <c r="B27" t="s">
        <v>37</v>
      </c>
    </row>
    <row r="28" spans="1:12" x14ac:dyDescent="0.25">
      <c r="A28" t="s">
        <v>38</v>
      </c>
    </row>
    <row r="29" spans="1:12" x14ac:dyDescent="0.25">
      <c r="A29" t="s">
        <v>39</v>
      </c>
    </row>
    <row r="30" spans="1:12" x14ac:dyDescent="0.25">
      <c r="A30" t="s">
        <v>40</v>
      </c>
      <c r="B30" t="s">
        <v>41</v>
      </c>
    </row>
    <row r="31" spans="1:12" x14ac:dyDescent="0.25">
      <c r="A31" t="s">
        <v>9</v>
      </c>
      <c r="B31" t="s">
        <v>42</v>
      </c>
    </row>
    <row r="32" spans="1:12" x14ac:dyDescent="0.25">
      <c r="A32" t="s">
        <v>27</v>
      </c>
      <c r="B32" t="s">
        <v>43</v>
      </c>
    </row>
  </sheetData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32"/>
  <sheetViews>
    <sheetView workbookViewId="0">
      <selection activeCell="F18" sqref="F18"/>
    </sheetView>
  </sheetViews>
  <sheetFormatPr defaultRowHeight="15" x14ac:dyDescent="0.25"/>
  <sheetData>
    <row r="1" spans="1:12" x14ac:dyDescent="0.25">
      <c r="A1" s="26" t="s">
        <v>10</v>
      </c>
      <c r="B1" s="27">
        <v>2250</v>
      </c>
      <c r="C1" s="27">
        <v>4368</v>
      </c>
      <c r="D1" s="27">
        <v>5568</v>
      </c>
      <c r="E1" s="27">
        <v>6688</v>
      </c>
      <c r="F1" s="27">
        <v>6071</v>
      </c>
      <c r="G1" s="27">
        <v>4013</v>
      </c>
      <c r="H1" s="27">
        <v>5884</v>
      </c>
      <c r="I1" s="27">
        <v>2300</v>
      </c>
      <c r="J1" s="28">
        <v>2300</v>
      </c>
      <c r="K1" s="27">
        <v>1550</v>
      </c>
      <c r="L1" s="18" t="s">
        <v>12</v>
      </c>
    </row>
    <row r="2" spans="1:12" ht="15.75" thickBot="1" x14ac:dyDescent="0.3">
      <c r="A2" s="12" t="s">
        <v>13</v>
      </c>
      <c r="B2" s="46" t="s">
        <v>0</v>
      </c>
      <c r="C2" s="46" t="s">
        <v>1</v>
      </c>
      <c r="D2" s="13" t="s">
        <v>4</v>
      </c>
      <c r="E2" s="13" t="s">
        <v>5</v>
      </c>
      <c r="F2" s="13" t="s">
        <v>6</v>
      </c>
      <c r="G2" s="13" t="s">
        <v>11</v>
      </c>
      <c r="H2" s="13" t="s">
        <v>7</v>
      </c>
      <c r="I2" s="46" t="s">
        <v>8</v>
      </c>
      <c r="J2" s="47" t="s">
        <v>9</v>
      </c>
      <c r="K2" s="46" t="s">
        <v>27</v>
      </c>
      <c r="L2" s="29"/>
    </row>
    <row r="3" spans="1:12" x14ac:dyDescent="0.25">
      <c r="A3" s="24" t="s">
        <v>2</v>
      </c>
      <c r="B3" s="9"/>
      <c r="C3" s="9"/>
      <c r="D3" s="34"/>
      <c r="E3" s="34"/>
      <c r="F3" s="9"/>
      <c r="G3" s="9"/>
      <c r="H3" s="9"/>
      <c r="I3" s="9"/>
      <c r="J3" s="10"/>
      <c r="K3" s="31"/>
      <c r="L3" s="21"/>
    </row>
    <row r="4" spans="1:12" x14ac:dyDescent="0.25">
      <c r="A4" s="11" t="s">
        <v>3</v>
      </c>
      <c r="B4" s="2">
        <v>1</v>
      </c>
      <c r="C4" s="2"/>
      <c r="D4" s="35"/>
      <c r="E4" s="35"/>
      <c r="F4" s="2"/>
      <c r="G4" s="2"/>
      <c r="H4" s="2"/>
      <c r="I4" s="2"/>
      <c r="J4" s="4"/>
      <c r="K4" s="32"/>
      <c r="L4" s="19"/>
    </row>
    <row r="5" spans="1:12" x14ac:dyDescent="0.25">
      <c r="A5" s="11" t="s">
        <v>14</v>
      </c>
      <c r="B5" s="2"/>
      <c r="C5" s="2"/>
      <c r="D5" s="2"/>
      <c r="E5" s="2"/>
      <c r="F5" s="2"/>
      <c r="G5" s="2"/>
      <c r="H5" s="2"/>
      <c r="I5" s="2"/>
      <c r="J5" s="4"/>
      <c r="K5" s="32"/>
      <c r="L5" s="19"/>
    </row>
    <row r="6" spans="1:12" x14ac:dyDescent="0.25">
      <c r="A6" s="11" t="s">
        <v>15</v>
      </c>
      <c r="B6" s="2"/>
      <c r="C6" s="2"/>
      <c r="D6" s="2"/>
      <c r="E6" s="2"/>
      <c r="F6" s="2"/>
      <c r="G6" s="2"/>
      <c r="H6" s="2"/>
      <c r="I6" s="2">
        <v>1</v>
      </c>
      <c r="J6" s="4"/>
      <c r="K6" s="32"/>
      <c r="L6" s="19"/>
    </row>
    <row r="7" spans="1:12" x14ac:dyDescent="0.25">
      <c r="A7" s="11" t="s">
        <v>16</v>
      </c>
      <c r="B7" s="2"/>
      <c r="C7" s="2"/>
      <c r="D7" s="2">
        <v>1</v>
      </c>
      <c r="E7" s="2"/>
      <c r="F7" s="2"/>
      <c r="G7" s="2"/>
      <c r="H7" s="2"/>
      <c r="I7" s="2"/>
      <c r="J7" s="4"/>
      <c r="K7" s="32"/>
      <c r="L7" s="20"/>
    </row>
    <row r="8" spans="1:12" x14ac:dyDescent="0.25">
      <c r="A8" s="11" t="s">
        <v>17</v>
      </c>
      <c r="B8" s="2">
        <v>1</v>
      </c>
      <c r="C8" s="2"/>
      <c r="D8" s="2"/>
      <c r="E8" s="2"/>
      <c r="F8" s="2"/>
      <c r="G8" s="2"/>
      <c r="H8" s="2"/>
      <c r="I8" s="2">
        <v>1</v>
      </c>
      <c r="J8" s="4"/>
      <c r="K8" s="32"/>
      <c r="L8" s="19"/>
    </row>
    <row r="9" spans="1:12" x14ac:dyDescent="0.25">
      <c r="A9" s="11" t="s">
        <v>18</v>
      </c>
      <c r="B9" s="2">
        <v>1</v>
      </c>
      <c r="C9" s="2"/>
      <c r="D9" s="2"/>
      <c r="E9" s="2"/>
      <c r="F9" s="2"/>
      <c r="G9" s="2"/>
      <c r="H9" s="2"/>
      <c r="I9" s="2"/>
      <c r="J9" s="4"/>
      <c r="K9" s="32"/>
      <c r="L9" s="21"/>
    </row>
    <row r="10" spans="1:12" x14ac:dyDescent="0.25">
      <c r="A10" s="11" t="s">
        <v>19</v>
      </c>
      <c r="B10" s="2">
        <v>2</v>
      </c>
      <c r="C10" s="2"/>
      <c r="D10" s="2"/>
      <c r="E10" s="2"/>
      <c r="F10" s="2"/>
      <c r="G10" s="2"/>
      <c r="H10" s="2"/>
      <c r="I10" s="2"/>
      <c r="J10" s="4"/>
      <c r="K10" s="32"/>
      <c r="L10" s="19"/>
    </row>
    <row r="11" spans="1:12" x14ac:dyDescent="0.25">
      <c r="A11" s="11" t="s">
        <v>20</v>
      </c>
      <c r="B11" s="2">
        <v>1</v>
      </c>
      <c r="C11" s="2"/>
      <c r="D11" s="2"/>
      <c r="E11" s="2">
        <v>1</v>
      </c>
      <c r="F11" s="2"/>
      <c r="G11" s="2"/>
      <c r="H11" s="2"/>
      <c r="I11" s="2"/>
      <c r="J11" s="4"/>
      <c r="K11" s="32"/>
      <c r="L11" s="19"/>
    </row>
    <row r="12" spans="1:12" x14ac:dyDescent="0.25">
      <c r="A12" s="11" t="s">
        <v>21</v>
      </c>
      <c r="B12" s="2"/>
      <c r="C12" s="2"/>
      <c r="D12" s="2"/>
      <c r="E12" s="2"/>
      <c r="F12" s="2"/>
      <c r="G12" s="2"/>
      <c r="H12" s="2"/>
      <c r="I12" s="2"/>
      <c r="J12" s="4"/>
      <c r="K12" s="32"/>
      <c r="L12" s="19"/>
    </row>
    <row r="13" spans="1:12" x14ac:dyDescent="0.25">
      <c r="A13" s="11" t="s">
        <v>22</v>
      </c>
      <c r="B13" s="2"/>
      <c r="C13" s="2"/>
      <c r="D13" s="2"/>
      <c r="E13" s="2"/>
      <c r="F13" s="2"/>
      <c r="G13" s="2"/>
      <c r="H13" s="2"/>
      <c r="I13" s="2"/>
      <c r="J13" s="4"/>
      <c r="K13" s="32"/>
      <c r="L13" s="19"/>
    </row>
    <row r="14" spans="1:12" ht="15.75" thickBot="1" x14ac:dyDescent="0.3">
      <c r="A14" s="15" t="s">
        <v>23</v>
      </c>
      <c r="B14" s="5"/>
      <c r="C14" s="5"/>
      <c r="D14" s="5"/>
      <c r="E14" s="5"/>
      <c r="F14" s="5"/>
      <c r="G14" s="5"/>
      <c r="H14" s="5"/>
      <c r="I14" s="5"/>
      <c r="J14" s="14"/>
      <c r="K14" s="33"/>
      <c r="L14" s="20"/>
    </row>
    <row r="15" spans="1:12" ht="15.75" thickBot="1" x14ac:dyDescent="0.3">
      <c r="A15" s="16" t="s">
        <v>12</v>
      </c>
      <c r="B15" s="17">
        <f>SUM(B3:B14)</f>
        <v>6</v>
      </c>
      <c r="C15" s="17">
        <f t="shared" ref="C15:K15" si="0">SUM(C3:C14)</f>
        <v>0</v>
      </c>
      <c r="D15" s="17">
        <f t="shared" si="0"/>
        <v>1</v>
      </c>
      <c r="E15" s="17">
        <f t="shared" si="0"/>
        <v>1</v>
      </c>
      <c r="F15" s="17">
        <f t="shared" si="0"/>
        <v>0</v>
      </c>
      <c r="G15" s="17">
        <f t="shared" si="0"/>
        <v>0</v>
      </c>
      <c r="H15" s="17">
        <f t="shared" si="0"/>
        <v>0</v>
      </c>
      <c r="I15" s="17">
        <f t="shared" si="0"/>
        <v>2</v>
      </c>
      <c r="J15" s="17">
        <f t="shared" si="0"/>
        <v>0</v>
      </c>
      <c r="K15" s="17">
        <f t="shared" si="0"/>
        <v>0</v>
      </c>
      <c r="L15" s="22">
        <f>SUM(B15:K15)</f>
        <v>10</v>
      </c>
    </row>
    <row r="16" spans="1:12" ht="15.75" thickBot="1" x14ac:dyDescent="0.3">
      <c r="A16" s="16" t="s">
        <v>24</v>
      </c>
      <c r="B16" s="17">
        <f>B1*B15</f>
        <v>13500</v>
      </c>
      <c r="C16" s="17">
        <f t="shared" ref="C16:K16" si="1">C1*C15</f>
        <v>0</v>
      </c>
      <c r="D16" s="17">
        <f t="shared" si="1"/>
        <v>5568</v>
      </c>
      <c r="E16" s="17">
        <f t="shared" si="1"/>
        <v>6688</v>
      </c>
      <c r="F16" s="17">
        <f t="shared" si="1"/>
        <v>0</v>
      </c>
      <c r="G16" s="17">
        <f t="shared" si="1"/>
        <v>0</v>
      </c>
      <c r="H16" s="17">
        <f t="shared" si="1"/>
        <v>0</v>
      </c>
      <c r="I16" s="17">
        <f t="shared" si="1"/>
        <v>4600</v>
      </c>
      <c r="J16" s="17">
        <f t="shared" si="1"/>
        <v>0</v>
      </c>
      <c r="K16" s="17">
        <f t="shared" si="1"/>
        <v>0</v>
      </c>
      <c r="L16" s="23">
        <f>SUM(B16:K16)</f>
        <v>30356</v>
      </c>
    </row>
    <row r="17" spans="1:12" ht="15.75" thickBot="1" x14ac:dyDescent="0.3">
      <c r="A17" s="40"/>
      <c r="B17" s="41"/>
      <c r="C17" s="41"/>
      <c r="D17" s="41"/>
      <c r="E17" s="41"/>
      <c r="F17" s="41"/>
      <c r="G17" s="41"/>
      <c r="H17" s="41" t="s">
        <v>29</v>
      </c>
      <c r="I17" s="41"/>
      <c r="J17" s="41"/>
      <c r="K17" s="42"/>
      <c r="L17" s="23"/>
    </row>
    <row r="18" spans="1:12" x14ac:dyDescent="0.25">
      <c r="A18" s="43" t="s">
        <v>26</v>
      </c>
    </row>
    <row r="19" spans="1:12" x14ac:dyDescent="0.25">
      <c r="A19" s="1"/>
      <c r="B19" t="s">
        <v>25</v>
      </c>
    </row>
    <row r="20" spans="1:12" x14ac:dyDescent="0.25">
      <c r="A20" s="30"/>
      <c r="B20" t="s">
        <v>28</v>
      </c>
    </row>
    <row r="21" spans="1:12" x14ac:dyDescent="0.25">
      <c r="A21" s="48"/>
      <c r="B21" t="s">
        <v>47</v>
      </c>
    </row>
    <row r="22" spans="1:12" x14ac:dyDescent="0.25">
      <c r="A22" s="7" t="s">
        <v>30</v>
      </c>
    </row>
    <row r="23" spans="1:12" x14ac:dyDescent="0.25">
      <c r="A23" t="s">
        <v>31</v>
      </c>
      <c r="B23" t="s">
        <v>33</v>
      </c>
    </row>
    <row r="24" spans="1:12" x14ac:dyDescent="0.25">
      <c r="A24" t="s">
        <v>32</v>
      </c>
      <c r="B24" t="s">
        <v>34</v>
      </c>
    </row>
    <row r="25" spans="1:12" x14ac:dyDescent="0.25">
      <c r="A25" t="s">
        <v>4</v>
      </c>
      <c r="B25" t="s">
        <v>35</v>
      </c>
    </row>
    <row r="26" spans="1:12" x14ac:dyDescent="0.25">
      <c r="A26" t="s">
        <v>5</v>
      </c>
      <c r="B26" t="s">
        <v>35</v>
      </c>
      <c r="C26" t="s">
        <v>36</v>
      </c>
    </row>
    <row r="27" spans="1:12" x14ac:dyDescent="0.25">
      <c r="A27" t="s">
        <v>6</v>
      </c>
      <c r="B27" t="s">
        <v>37</v>
      </c>
    </row>
    <row r="28" spans="1:12" x14ac:dyDescent="0.25">
      <c r="A28" t="s">
        <v>38</v>
      </c>
    </row>
    <row r="29" spans="1:12" x14ac:dyDescent="0.25">
      <c r="A29" t="s">
        <v>39</v>
      </c>
    </row>
    <row r="30" spans="1:12" x14ac:dyDescent="0.25">
      <c r="A30" t="s">
        <v>40</v>
      </c>
      <c r="B30" t="s">
        <v>41</v>
      </c>
    </row>
    <row r="31" spans="1:12" x14ac:dyDescent="0.25">
      <c r="A31" t="s">
        <v>9</v>
      </c>
      <c r="B31" t="s">
        <v>42</v>
      </c>
    </row>
    <row r="32" spans="1:12" x14ac:dyDescent="0.25">
      <c r="A32" t="s">
        <v>27</v>
      </c>
      <c r="B32" t="s">
        <v>43</v>
      </c>
    </row>
  </sheetData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32"/>
  <sheetViews>
    <sheetView workbookViewId="0">
      <selection activeCell="L16" sqref="L16"/>
    </sheetView>
  </sheetViews>
  <sheetFormatPr defaultRowHeight="15" x14ac:dyDescent="0.25"/>
  <sheetData>
    <row r="1" spans="1:12" x14ac:dyDescent="0.25">
      <c r="A1" s="26" t="s">
        <v>10</v>
      </c>
      <c r="B1" s="27">
        <v>2250</v>
      </c>
      <c r="C1" s="27">
        <v>4368</v>
      </c>
      <c r="D1" s="27">
        <v>5568</v>
      </c>
      <c r="E1" s="27">
        <v>6688</v>
      </c>
      <c r="F1" s="27">
        <v>6071</v>
      </c>
      <c r="G1" s="27">
        <v>4013</v>
      </c>
      <c r="H1" s="27">
        <v>5884</v>
      </c>
      <c r="I1" s="27">
        <v>2300</v>
      </c>
      <c r="J1" s="28">
        <v>2300</v>
      </c>
      <c r="K1" s="27">
        <v>1550</v>
      </c>
      <c r="L1" s="18" t="s">
        <v>12</v>
      </c>
    </row>
    <row r="2" spans="1:12" ht="15.75" thickBot="1" x14ac:dyDescent="0.3">
      <c r="A2" s="12" t="s">
        <v>13</v>
      </c>
      <c r="B2" s="46" t="s">
        <v>0</v>
      </c>
      <c r="C2" s="46" t="s">
        <v>1</v>
      </c>
      <c r="D2" s="13" t="s">
        <v>4</v>
      </c>
      <c r="E2" s="13" t="s">
        <v>5</v>
      </c>
      <c r="F2" s="13" t="s">
        <v>6</v>
      </c>
      <c r="G2" s="13" t="s">
        <v>11</v>
      </c>
      <c r="H2" s="13" t="s">
        <v>7</v>
      </c>
      <c r="I2" s="46" t="s">
        <v>8</v>
      </c>
      <c r="J2" s="47" t="s">
        <v>9</v>
      </c>
      <c r="K2" s="46" t="s">
        <v>27</v>
      </c>
      <c r="L2" s="29"/>
    </row>
    <row r="3" spans="1:12" x14ac:dyDescent="0.25">
      <c r="A3" s="24" t="s">
        <v>2</v>
      </c>
      <c r="B3" s="9"/>
      <c r="C3" s="9"/>
      <c r="D3" s="44"/>
      <c r="E3" s="44"/>
      <c r="F3" s="9"/>
      <c r="G3" s="9"/>
      <c r="H3" s="9"/>
      <c r="I3" s="9"/>
      <c r="J3" s="10"/>
      <c r="K3" s="31"/>
      <c r="L3" s="21"/>
    </row>
    <row r="4" spans="1:12" x14ac:dyDescent="0.25">
      <c r="A4" s="11" t="s">
        <v>3</v>
      </c>
      <c r="B4" s="2"/>
      <c r="C4" s="2"/>
      <c r="D4" s="45"/>
      <c r="E4" s="45"/>
      <c r="F4" s="2"/>
      <c r="G4" s="2"/>
      <c r="H4" s="2"/>
      <c r="I4" s="2"/>
      <c r="J4" s="4"/>
      <c r="K4" s="32"/>
      <c r="L4" s="19"/>
    </row>
    <row r="5" spans="1:12" x14ac:dyDescent="0.25">
      <c r="A5" s="11" t="s">
        <v>14</v>
      </c>
      <c r="B5" s="2"/>
      <c r="C5" s="2"/>
      <c r="D5" s="2"/>
      <c r="E5" s="2"/>
      <c r="F5" s="2"/>
      <c r="G5" s="2"/>
      <c r="H5" s="2"/>
      <c r="I5" s="2"/>
      <c r="J5" s="4"/>
      <c r="K5" s="32"/>
      <c r="L5" s="19"/>
    </row>
    <row r="6" spans="1:12" x14ac:dyDescent="0.25">
      <c r="A6" s="11" t="s">
        <v>15</v>
      </c>
      <c r="B6" s="2">
        <v>1</v>
      </c>
      <c r="C6" s="2"/>
      <c r="D6" s="2"/>
      <c r="E6" s="2"/>
      <c r="F6" s="2"/>
      <c r="G6" s="2"/>
      <c r="H6" s="2"/>
      <c r="I6" s="2"/>
      <c r="J6" s="4"/>
      <c r="K6" s="32"/>
      <c r="L6" s="19"/>
    </row>
    <row r="7" spans="1:12" x14ac:dyDescent="0.25">
      <c r="A7" s="11" t="s">
        <v>16</v>
      </c>
      <c r="B7" s="2"/>
      <c r="C7" s="2"/>
      <c r="D7" s="2"/>
      <c r="E7" s="2"/>
      <c r="F7" s="2"/>
      <c r="G7" s="2"/>
      <c r="H7" s="2"/>
      <c r="I7" s="2"/>
      <c r="J7" s="4"/>
      <c r="K7" s="32"/>
      <c r="L7" s="20"/>
    </row>
    <row r="8" spans="1:12" x14ac:dyDescent="0.25">
      <c r="A8" s="11" t="s">
        <v>17</v>
      </c>
      <c r="B8" s="2"/>
      <c r="C8" s="2"/>
      <c r="D8" s="2"/>
      <c r="E8" s="2"/>
      <c r="F8" s="2"/>
      <c r="G8" s="2"/>
      <c r="H8" s="2"/>
      <c r="I8" s="2"/>
      <c r="J8" s="4"/>
      <c r="K8" s="32"/>
      <c r="L8" s="19"/>
    </row>
    <row r="9" spans="1:12" x14ac:dyDescent="0.25">
      <c r="A9" s="11" t="s">
        <v>18</v>
      </c>
      <c r="B9" s="2">
        <v>1</v>
      </c>
      <c r="C9" s="2"/>
      <c r="D9" s="2"/>
      <c r="E9" s="2"/>
      <c r="F9" s="2"/>
      <c r="G9" s="2"/>
      <c r="H9" s="2"/>
      <c r="I9" s="2"/>
      <c r="J9" s="4"/>
      <c r="K9" s="32"/>
      <c r="L9" s="21"/>
    </row>
    <row r="10" spans="1:12" x14ac:dyDescent="0.25">
      <c r="A10" s="11" t="s">
        <v>19</v>
      </c>
      <c r="B10" s="2"/>
      <c r="C10" s="2"/>
      <c r="D10" s="2"/>
      <c r="E10" s="2"/>
      <c r="F10" s="2"/>
      <c r="G10" s="2"/>
      <c r="H10" s="2"/>
      <c r="I10" s="2"/>
      <c r="J10" s="4"/>
      <c r="K10" s="32"/>
      <c r="L10" s="19"/>
    </row>
    <row r="11" spans="1:12" x14ac:dyDescent="0.25">
      <c r="A11" s="11" t="s">
        <v>20</v>
      </c>
      <c r="B11" s="2"/>
      <c r="C11" s="2"/>
      <c r="D11" s="2"/>
      <c r="E11" s="2"/>
      <c r="F11" s="2"/>
      <c r="G11" s="2"/>
      <c r="H11" s="2"/>
      <c r="I11" s="2"/>
      <c r="J11" s="4"/>
      <c r="K11" s="32"/>
      <c r="L11" s="19"/>
    </row>
    <row r="12" spans="1:12" x14ac:dyDescent="0.25">
      <c r="A12" s="11" t="s">
        <v>21</v>
      </c>
      <c r="B12" s="2"/>
      <c r="C12" s="2"/>
      <c r="D12" s="2"/>
      <c r="E12" s="2"/>
      <c r="F12" s="2"/>
      <c r="G12" s="2"/>
      <c r="H12" s="2"/>
      <c r="I12" s="2"/>
      <c r="J12" s="4"/>
      <c r="K12" s="32"/>
      <c r="L12" s="19"/>
    </row>
    <row r="13" spans="1:12" x14ac:dyDescent="0.25">
      <c r="A13" s="11" t="s">
        <v>22</v>
      </c>
      <c r="B13" s="2"/>
      <c r="C13" s="2"/>
      <c r="D13" s="2"/>
      <c r="E13" s="2"/>
      <c r="F13" s="2"/>
      <c r="G13" s="2"/>
      <c r="H13" s="2"/>
      <c r="I13" s="2"/>
      <c r="J13" s="4"/>
      <c r="K13" s="32"/>
      <c r="L13" s="19"/>
    </row>
    <row r="14" spans="1:12" ht="15.75" thickBot="1" x14ac:dyDescent="0.3">
      <c r="A14" s="15" t="s">
        <v>23</v>
      </c>
      <c r="B14" s="5"/>
      <c r="C14" s="5"/>
      <c r="D14" s="5"/>
      <c r="E14" s="5"/>
      <c r="F14" s="5"/>
      <c r="G14" s="5"/>
      <c r="H14" s="5"/>
      <c r="I14" s="5"/>
      <c r="J14" s="14"/>
      <c r="K14" s="33"/>
      <c r="L14" s="20"/>
    </row>
    <row r="15" spans="1:12" ht="15.75" thickBot="1" x14ac:dyDescent="0.3">
      <c r="A15" s="16" t="s">
        <v>12</v>
      </c>
      <c r="B15" s="17">
        <f>SUM(B3:B14)</f>
        <v>2</v>
      </c>
      <c r="C15" s="17">
        <f t="shared" ref="C15:K15" si="0">SUM(C3:C14)</f>
        <v>0</v>
      </c>
      <c r="D15" s="17">
        <f t="shared" si="0"/>
        <v>0</v>
      </c>
      <c r="E15" s="17">
        <f t="shared" si="0"/>
        <v>0</v>
      </c>
      <c r="F15" s="17">
        <f t="shared" si="0"/>
        <v>0</v>
      </c>
      <c r="G15" s="17">
        <f t="shared" si="0"/>
        <v>0</v>
      </c>
      <c r="H15" s="17">
        <f t="shared" si="0"/>
        <v>0</v>
      </c>
      <c r="I15" s="17">
        <f t="shared" si="0"/>
        <v>0</v>
      </c>
      <c r="J15" s="17">
        <f t="shared" si="0"/>
        <v>0</v>
      </c>
      <c r="K15" s="17">
        <f t="shared" si="0"/>
        <v>0</v>
      </c>
      <c r="L15" s="22">
        <f>SUM(B15:K15)</f>
        <v>2</v>
      </c>
    </row>
    <row r="16" spans="1:12" ht="15.75" thickBot="1" x14ac:dyDescent="0.3">
      <c r="A16" s="16" t="s">
        <v>24</v>
      </c>
      <c r="B16" s="17">
        <f>B1*B15</f>
        <v>4500</v>
      </c>
      <c r="C16" s="17">
        <f t="shared" ref="C16:K16" si="1">C1*C15</f>
        <v>0</v>
      </c>
      <c r="D16" s="17">
        <f t="shared" si="1"/>
        <v>0</v>
      </c>
      <c r="E16" s="17">
        <f t="shared" si="1"/>
        <v>0</v>
      </c>
      <c r="F16" s="17">
        <f t="shared" si="1"/>
        <v>0</v>
      </c>
      <c r="G16" s="17">
        <f t="shared" si="1"/>
        <v>0</v>
      </c>
      <c r="H16" s="17">
        <f t="shared" si="1"/>
        <v>0</v>
      </c>
      <c r="I16" s="17">
        <f t="shared" si="1"/>
        <v>0</v>
      </c>
      <c r="J16" s="17">
        <f t="shared" si="1"/>
        <v>0</v>
      </c>
      <c r="K16" s="17">
        <f t="shared" si="1"/>
        <v>0</v>
      </c>
      <c r="L16" s="23">
        <f>SUM(B16:K16)</f>
        <v>4500</v>
      </c>
    </row>
    <row r="17" spans="1:12" ht="15.75" thickBot="1" x14ac:dyDescent="0.3">
      <c r="A17" s="40"/>
      <c r="B17" s="41"/>
      <c r="C17" s="41"/>
      <c r="D17" s="41"/>
      <c r="E17" s="41"/>
      <c r="F17" s="41"/>
      <c r="G17" s="41"/>
      <c r="H17" s="41" t="s">
        <v>29</v>
      </c>
      <c r="I17" s="41"/>
      <c r="J17" s="41"/>
      <c r="K17" s="42"/>
      <c r="L17" s="23"/>
    </row>
    <row r="18" spans="1:12" x14ac:dyDescent="0.25">
      <c r="A18" s="43" t="s">
        <v>26</v>
      </c>
    </row>
    <row r="19" spans="1:12" x14ac:dyDescent="0.25">
      <c r="A19" s="1"/>
      <c r="B19" t="s">
        <v>25</v>
      </c>
    </row>
    <row r="20" spans="1:12" x14ac:dyDescent="0.25">
      <c r="A20" s="30"/>
      <c r="B20" t="s">
        <v>28</v>
      </c>
    </row>
    <row r="21" spans="1:12" x14ac:dyDescent="0.25">
      <c r="A21" s="48"/>
      <c r="B21" t="s">
        <v>47</v>
      </c>
    </row>
    <row r="22" spans="1:12" x14ac:dyDescent="0.25">
      <c r="A22" s="7" t="s">
        <v>30</v>
      </c>
    </row>
    <row r="23" spans="1:12" x14ac:dyDescent="0.25">
      <c r="A23" t="s">
        <v>31</v>
      </c>
      <c r="B23" t="s">
        <v>33</v>
      </c>
    </row>
    <row r="24" spans="1:12" x14ac:dyDescent="0.25">
      <c r="A24" t="s">
        <v>32</v>
      </c>
      <c r="B24" t="s">
        <v>34</v>
      </c>
    </row>
    <row r="25" spans="1:12" x14ac:dyDescent="0.25">
      <c r="A25" t="s">
        <v>4</v>
      </c>
      <c r="B25" t="s">
        <v>35</v>
      </c>
    </row>
    <row r="26" spans="1:12" x14ac:dyDescent="0.25">
      <c r="A26" t="s">
        <v>5</v>
      </c>
      <c r="B26" t="s">
        <v>35</v>
      </c>
      <c r="C26" t="s">
        <v>36</v>
      </c>
    </row>
    <row r="27" spans="1:12" x14ac:dyDescent="0.25">
      <c r="A27" t="s">
        <v>6</v>
      </c>
      <c r="B27" t="s">
        <v>37</v>
      </c>
    </row>
    <row r="28" spans="1:12" x14ac:dyDescent="0.25">
      <c r="A28" t="s">
        <v>38</v>
      </c>
    </row>
    <row r="29" spans="1:12" x14ac:dyDescent="0.25">
      <c r="A29" t="s">
        <v>39</v>
      </c>
    </row>
    <row r="30" spans="1:12" x14ac:dyDescent="0.25">
      <c r="A30" t="s">
        <v>40</v>
      </c>
      <c r="B30" t="s">
        <v>41</v>
      </c>
    </row>
    <row r="31" spans="1:12" x14ac:dyDescent="0.25">
      <c r="A31" t="s">
        <v>9</v>
      </c>
      <c r="B31" t="s">
        <v>42</v>
      </c>
    </row>
    <row r="32" spans="1:12" x14ac:dyDescent="0.25">
      <c r="A32" t="s">
        <v>27</v>
      </c>
      <c r="B32" t="s">
        <v>43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2"/>
  <sheetViews>
    <sheetView workbookViewId="0">
      <selection activeCell="D33" sqref="D33"/>
    </sheetView>
  </sheetViews>
  <sheetFormatPr defaultRowHeight="15" x14ac:dyDescent="0.25"/>
  <sheetData>
    <row r="1" spans="1:12" x14ac:dyDescent="0.25">
      <c r="A1" s="26" t="s">
        <v>10</v>
      </c>
      <c r="B1" s="27">
        <v>2250</v>
      </c>
      <c r="C1" s="27">
        <v>4368</v>
      </c>
      <c r="D1" s="27">
        <v>5568</v>
      </c>
      <c r="E1" s="27">
        <v>6688</v>
      </c>
      <c r="F1" s="27">
        <v>6071</v>
      </c>
      <c r="G1" s="27">
        <v>4013</v>
      </c>
      <c r="H1" s="27">
        <v>5884</v>
      </c>
      <c r="I1" s="27">
        <v>2300</v>
      </c>
      <c r="J1" s="28">
        <v>2300</v>
      </c>
      <c r="K1" s="27">
        <v>1550</v>
      </c>
      <c r="L1" s="18" t="s">
        <v>12</v>
      </c>
    </row>
    <row r="2" spans="1:12" ht="15.75" thickBot="1" x14ac:dyDescent="0.3">
      <c r="A2" s="12" t="s">
        <v>13</v>
      </c>
      <c r="B2" s="46" t="s">
        <v>0</v>
      </c>
      <c r="C2" s="46" t="s">
        <v>1</v>
      </c>
      <c r="D2" s="13" t="s">
        <v>4</v>
      </c>
      <c r="E2" s="13" t="s">
        <v>5</v>
      </c>
      <c r="F2" s="13" t="s">
        <v>6</v>
      </c>
      <c r="G2" s="13" t="s">
        <v>11</v>
      </c>
      <c r="H2" s="13" t="s">
        <v>7</v>
      </c>
      <c r="I2" s="46" t="s">
        <v>8</v>
      </c>
      <c r="J2" s="47" t="s">
        <v>9</v>
      </c>
      <c r="K2" s="46" t="s">
        <v>27</v>
      </c>
      <c r="L2" s="29"/>
    </row>
    <row r="3" spans="1:12" x14ac:dyDescent="0.25">
      <c r="A3" s="24" t="s">
        <v>2</v>
      </c>
      <c r="B3" s="9"/>
      <c r="C3" s="9"/>
      <c r="D3" s="44"/>
      <c r="E3" s="44"/>
      <c r="F3" s="9"/>
      <c r="G3" s="9"/>
      <c r="H3" s="9"/>
      <c r="I3" s="9"/>
      <c r="J3" s="10"/>
      <c r="K3" s="31">
        <v>1</v>
      </c>
      <c r="L3" s="21"/>
    </row>
    <row r="4" spans="1:12" x14ac:dyDescent="0.25">
      <c r="A4" s="11" t="s">
        <v>3</v>
      </c>
      <c r="B4" s="2"/>
      <c r="C4" s="2"/>
      <c r="D4" s="45"/>
      <c r="E4" s="45"/>
      <c r="F4" s="2"/>
      <c r="G4" s="2"/>
      <c r="H4" s="2"/>
      <c r="I4" s="2"/>
      <c r="J4" s="4"/>
      <c r="K4" s="32"/>
      <c r="L4" s="19"/>
    </row>
    <row r="5" spans="1:12" x14ac:dyDescent="0.25">
      <c r="A5" s="11" t="s">
        <v>14</v>
      </c>
      <c r="B5" s="2"/>
      <c r="C5" s="2"/>
      <c r="D5" s="2"/>
      <c r="E5" s="2"/>
      <c r="F5" s="2"/>
      <c r="G5" s="2"/>
      <c r="H5" s="2"/>
      <c r="I5" s="2"/>
      <c r="J5" s="4"/>
      <c r="K5" s="32"/>
      <c r="L5" s="19"/>
    </row>
    <row r="6" spans="1:12" x14ac:dyDescent="0.25">
      <c r="A6" s="11" t="s">
        <v>15</v>
      </c>
      <c r="B6" s="2"/>
      <c r="C6" s="2"/>
      <c r="D6" s="2"/>
      <c r="E6" s="2"/>
      <c r="F6" s="2"/>
      <c r="G6" s="2"/>
      <c r="H6" s="2"/>
      <c r="I6" s="2"/>
      <c r="J6" s="4"/>
      <c r="K6" s="32">
        <v>1</v>
      </c>
      <c r="L6" s="19"/>
    </row>
    <row r="7" spans="1:12" x14ac:dyDescent="0.25">
      <c r="A7" s="11" t="s">
        <v>16</v>
      </c>
      <c r="B7" s="2"/>
      <c r="C7" s="2"/>
      <c r="D7" s="2"/>
      <c r="E7" s="2"/>
      <c r="F7" s="2"/>
      <c r="G7" s="2"/>
      <c r="H7" s="2"/>
      <c r="I7" s="2"/>
      <c r="J7" s="4"/>
      <c r="K7" s="32"/>
      <c r="L7" s="20"/>
    </row>
    <row r="8" spans="1:12" x14ac:dyDescent="0.25">
      <c r="A8" s="11" t="s">
        <v>17</v>
      </c>
      <c r="B8" s="2"/>
      <c r="C8" s="2"/>
      <c r="D8" s="2"/>
      <c r="E8" s="2"/>
      <c r="F8" s="2"/>
      <c r="G8" s="2"/>
      <c r="H8" s="2"/>
      <c r="I8" s="2"/>
      <c r="J8" s="4"/>
      <c r="K8" s="32"/>
      <c r="L8" s="19"/>
    </row>
    <row r="9" spans="1:12" x14ac:dyDescent="0.25">
      <c r="A9" s="11" t="s">
        <v>18</v>
      </c>
      <c r="B9" s="2"/>
      <c r="C9" s="2"/>
      <c r="D9" s="2"/>
      <c r="E9" s="2"/>
      <c r="F9" s="2"/>
      <c r="G9" s="2"/>
      <c r="H9" s="2"/>
      <c r="I9" s="2"/>
      <c r="J9" s="4"/>
      <c r="K9" s="32"/>
      <c r="L9" s="21"/>
    </row>
    <row r="10" spans="1:12" x14ac:dyDescent="0.25">
      <c r="A10" s="11" t="s">
        <v>19</v>
      </c>
      <c r="B10" s="2">
        <v>1</v>
      </c>
      <c r="C10" s="2"/>
      <c r="D10" s="2"/>
      <c r="E10" s="2"/>
      <c r="F10" s="2"/>
      <c r="G10" s="2"/>
      <c r="H10" s="2"/>
      <c r="I10" s="2"/>
      <c r="J10" s="4"/>
      <c r="K10" s="32"/>
      <c r="L10" s="19"/>
    </row>
    <row r="11" spans="1:12" x14ac:dyDescent="0.25">
      <c r="A11" s="11" t="s">
        <v>20</v>
      </c>
      <c r="B11" s="2">
        <v>2</v>
      </c>
      <c r="C11" s="2"/>
      <c r="D11" s="2"/>
      <c r="E11" s="2"/>
      <c r="F11" s="2"/>
      <c r="G11" s="2"/>
      <c r="H11" s="2"/>
      <c r="I11" s="2"/>
      <c r="J11" s="4"/>
      <c r="K11" s="32"/>
      <c r="L11" s="19"/>
    </row>
    <row r="12" spans="1:12" x14ac:dyDescent="0.25">
      <c r="A12" s="11" t="s">
        <v>21</v>
      </c>
      <c r="B12" s="2"/>
      <c r="C12" s="2"/>
      <c r="D12" s="2"/>
      <c r="E12" s="2"/>
      <c r="F12" s="2"/>
      <c r="G12" s="2"/>
      <c r="H12" s="2"/>
      <c r="I12" s="2"/>
      <c r="J12" s="4"/>
      <c r="K12" s="32"/>
      <c r="L12" s="19"/>
    </row>
    <row r="13" spans="1:12" x14ac:dyDescent="0.25">
      <c r="A13" s="11" t="s">
        <v>22</v>
      </c>
      <c r="B13" s="2"/>
      <c r="C13" s="2"/>
      <c r="D13" s="2"/>
      <c r="E13" s="2"/>
      <c r="F13" s="2"/>
      <c r="G13" s="2"/>
      <c r="H13" s="2"/>
      <c r="I13" s="2"/>
      <c r="J13" s="4"/>
      <c r="K13" s="32"/>
      <c r="L13" s="19"/>
    </row>
    <row r="14" spans="1:12" ht="15.75" thickBot="1" x14ac:dyDescent="0.3">
      <c r="A14" s="15" t="s">
        <v>23</v>
      </c>
      <c r="B14" s="5"/>
      <c r="C14" s="5"/>
      <c r="D14" s="5"/>
      <c r="E14" s="5"/>
      <c r="F14" s="5"/>
      <c r="G14" s="5"/>
      <c r="H14" s="5"/>
      <c r="I14" s="5"/>
      <c r="J14" s="14"/>
      <c r="K14" s="33"/>
      <c r="L14" s="20"/>
    </row>
    <row r="15" spans="1:12" ht="15.75" thickBot="1" x14ac:dyDescent="0.3">
      <c r="A15" s="16" t="s">
        <v>12</v>
      </c>
      <c r="B15" s="17">
        <f>SUM(B3:B14)</f>
        <v>3</v>
      </c>
      <c r="C15" s="17">
        <f t="shared" ref="C15:K15" si="0">SUM(C3:C14)</f>
        <v>0</v>
      </c>
      <c r="D15" s="17">
        <f t="shared" si="0"/>
        <v>0</v>
      </c>
      <c r="E15" s="17">
        <f t="shared" si="0"/>
        <v>0</v>
      </c>
      <c r="F15" s="17">
        <f t="shared" si="0"/>
        <v>0</v>
      </c>
      <c r="G15" s="17">
        <f t="shared" si="0"/>
        <v>0</v>
      </c>
      <c r="H15" s="17">
        <f t="shared" si="0"/>
        <v>0</v>
      </c>
      <c r="I15" s="17">
        <f t="shared" si="0"/>
        <v>0</v>
      </c>
      <c r="J15" s="17">
        <f t="shared" si="0"/>
        <v>0</v>
      </c>
      <c r="K15" s="17">
        <f t="shared" si="0"/>
        <v>2</v>
      </c>
      <c r="L15" s="22">
        <f>SUM(B15:K15)</f>
        <v>5</v>
      </c>
    </row>
    <row r="16" spans="1:12" ht="15.75" thickBot="1" x14ac:dyDescent="0.3">
      <c r="A16" s="16" t="s">
        <v>24</v>
      </c>
      <c r="B16" s="17">
        <f>B1*B15</f>
        <v>6750</v>
      </c>
      <c r="C16" s="17">
        <f t="shared" ref="C16:K16" si="1">C1*C15</f>
        <v>0</v>
      </c>
      <c r="D16" s="17">
        <f t="shared" si="1"/>
        <v>0</v>
      </c>
      <c r="E16" s="17">
        <f t="shared" si="1"/>
        <v>0</v>
      </c>
      <c r="F16" s="17">
        <f t="shared" si="1"/>
        <v>0</v>
      </c>
      <c r="G16" s="17">
        <f t="shared" si="1"/>
        <v>0</v>
      </c>
      <c r="H16" s="17">
        <f t="shared" si="1"/>
        <v>0</v>
      </c>
      <c r="I16" s="17">
        <f t="shared" si="1"/>
        <v>0</v>
      </c>
      <c r="J16" s="17">
        <f t="shared" si="1"/>
        <v>0</v>
      </c>
      <c r="K16" s="17">
        <f t="shared" si="1"/>
        <v>3100</v>
      </c>
      <c r="L16" s="23">
        <f>SUM(B16:K16)</f>
        <v>9850</v>
      </c>
    </row>
    <row r="17" spans="1:12" ht="15.75" thickBot="1" x14ac:dyDescent="0.3">
      <c r="A17" s="40"/>
      <c r="B17" s="41"/>
      <c r="C17" s="41"/>
      <c r="D17" s="41"/>
      <c r="E17" s="41"/>
      <c r="F17" s="41"/>
      <c r="G17" s="41"/>
      <c r="H17" s="41" t="s">
        <v>29</v>
      </c>
      <c r="I17" s="41"/>
      <c r="J17" s="41"/>
      <c r="K17" s="42"/>
      <c r="L17" s="23"/>
    </row>
    <row r="18" spans="1:12" x14ac:dyDescent="0.25">
      <c r="A18" s="43" t="s">
        <v>26</v>
      </c>
    </row>
    <row r="19" spans="1:12" x14ac:dyDescent="0.25">
      <c r="A19" s="1"/>
      <c r="B19" t="s">
        <v>25</v>
      </c>
    </row>
    <row r="20" spans="1:12" x14ac:dyDescent="0.25">
      <c r="A20" s="30"/>
      <c r="B20" t="s">
        <v>28</v>
      </c>
    </row>
    <row r="21" spans="1:12" x14ac:dyDescent="0.25">
      <c r="A21" s="48"/>
      <c r="B21" t="s">
        <v>47</v>
      </c>
      <c r="E21" t="s">
        <v>49</v>
      </c>
    </row>
    <row r="22" spans="1:12" x14ac:dyDescent="0.25">
      <c r="A22" s="7" t="s">
        <v>30</v>
      </c>
    </row>
    <row r="23" spans="1:12" x14ac:dyDescent="0.25">
      <c r="A23" t="s">
        <v>31</v>
      </c>
      <c r="B23" t="s">
        <v>33</v>
      </c>
    </row>
    <row r="24" spans="1:12" x14ac:dyDescent="0.25">
      <c r="A24" t="s">
        <v>32</v>
      </c>
      <c r="B24" t="s">
        <v>34</v>
      </c>
    </row>
    <row r="25" spans="1:12" x14ac:dyDescent="0.25">
      <c r="A25" t="s">
        <v>4</v>
      </c>
      <c r="B25" t="s">
        <v>35</v>
      </c>
    </row>
    <row r="26" spans="1:12" x14ac:dyDescent="0.25">
      <c r="A26" t="s">
        <v>5</v>
      </c>
      <c r="B26" t="s">
        <v>35</v>
      </c>
      <c r="C26" t="s">
        <v>36</v>
      </c>
    </row>
    <row r="27" spans="1:12" x14ac:dyDescent="0.25">
      <c r="A27" t="s">
        <v>6</v>
      </c>
      <c r="B27" t="s">
        <v>37</v>
      </c>
    </row>
    <row r="28" spans="1:12" x14ac:dyDescent="0.25">
      <c r="A28" t="s">
        <v>38</v>
      </c>
    </row>
    <row r="29" spans="1:12" x14ac:dyDescent="0.25">
      <c r="A29" t="s">
        <v>39</v>
      </c>
    </row>
    <row r="30" spans="1:12" x14ac:dyDescent="0.25">
      <c r="A30" t="s">
        <v>40</v>
      </c>
      <c r="B30" t="s">
        <v>41</v>
      </c>
    </row>
    <row r="31" spans="1:12" x14ac:dyDescent="0.25">
      <c r="A31" t="s">
        <v>9</v>
      </c>
      <c r="B31" t="s">
        <v>42</v>
      </c>
    </row>
    <row r="32" spans="1:12" x14ac:dyDescent="0.25">
      <c r="A32" t="s">
        <v>27</v>
      </c>
      <c r="B32" t="s">
        <v>43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2"/>
  <sheetViews>
    <sheetView workbookViewId="0">
      <selection activeCell="D12" sqref="D12"/>
    </sheetView>
  </sheetViews>
  <sheetFormatPr defaultRowHeight="15" x14ac:dyDescent="0.25"/>
  <sheetData>
    <row r="1" spans="1:12" x14ac:dyDescent="0.25">
      <c r="A1" s="26" t="s">
        <v>10</v>
      </c>
      <c r="B1" s="27">
        <v>2250</v>
      </c>
      <c r="C1" s="27">
        <v>4368</v>
      </c>
      <c r="D1" s="27">
        <v>5568</v>
      </c>
      <c r="E1" s="27">
        <v>6688</v>
      </c>
      <c r="F1" s="27">
        <v>6071</v>
      </c>
      <c r="G1" s="27">
        <v>4013</v>
      </c>
      <c r="H1" s="27">
        <v>5884</v>
      </c>
      <c r="I1" s="27">
        <v>2300</v>
      </c>
      <c r="J1" s="28">
        <v>2300</v>
      </c>
      <c r="K1" s="27">
        <v>1550</v>
      </c>
      <c r="L1" s="18" t="s">
        <v>12</v>
      </c>
    </row>
    <row r="2" spans="1:12" ht="15.75" thickBot="1" x14ac:dyDescent="0.3">
      <c r="A2" s="12" t="s">
        <v>13</v>
      </c>
      <c r="B2" s="46" t="s">
        <v>0</v>
      </c>
      <c r="C2" s="46" t="s">
        <v>1</v>
      </c>
      <c r="D2" s="13" t="s">
        <v>4</v>
      </c>
      <c r="E2" s="13" t="s">
        <v>5</v>
      </c>
      <c r="F2" s="13" t="s">
        <v>6</v>
      </c>
      <c r="G2" s="13" t="s">
        <v>11</v>
      </c>
      <c r="H2" s="13" t="s">
        <v>7</v>
      </c>
      <c r="I2" s="46" t="s">
        <v>8</v>
      </c>
      <c r="J2" s="47" t="s">
        <v>9</v>
      </c>
      <c r="K2" s="46" t="s">
        <v>27</v>
      </c>
      <c r="L2" s="29"/>
    </row>
    <row r="3" spans="1:12" x14ac:dyDescent="0.25">
      <c r="A3" s="24" t="s">
        <v>2</v>
      </c>
      <c r="B3" s="9"/>
      <c r="C3" s="9"/>
      <c r="D3" s="44">
        <v>3</v>
      </c>
      <c r="E3" s="44"/>
      <c r="F3" s="9"/>
      <c r="G3" s="9"/>
      <c r="H3" s="9"/>
      <c r="I3" s="9"/>
      <c r="J3" s="10"/>
      <c r="K3" s="31">
        <v>1</v>
      </c>
      <c r="L3" s="21"/>
    </row>
    <row r="4" spans="1:12" x14ac:dyDescent="0.25">
      <c r="A4" s="11" t="s">
        <v>3</v>
      </c>
      <c r="B4" s="2"/>
      <c r="C4" s="2">
        <v>1</v>
      </c>
      <c r="D4" s="45"/>
      <c r="E4" s="45"/>
      <c r="F4" s="2"/>
      <c r="G4" s="2"/>
      <c r="H4" s="2">
        <v>1</v>
      </c>
      <c r="I4" s="2"/>
      <c r="J4" s="4"/>
      <c r="K4" s="32">
        <v>1</v>
      </c>
      <c r="L4" s="19"/>
    </row>
    <row r="5" spans="1:12" x14ac:dyDescent="0.25">
      <c r="A5" s="11" t="s">
        <v>14</v>
      </c>
      <c r="B5" s="2"/>
      <c r="C5" s="2"/>
      <c r="D5" s="2"/>
      <c r="E5" s="2"/>
      <c r="F5" s="2"/>
      <c r="G5" s="2"/>
      <c r="H5" s="2"/>
      <c r="I5" s="2"/>
      <c r="J5" s="4">
        <v>1</v>
      </c>
      <c r="K5" s="32">
        <v>2</v>
      </c>
      <c r="L5" s="19"/>
    </row>
    <row r="6" spans="1:12" x14ac:dyDescent="0.25">
      <c r="A6" s="11" t="s">
        <v>15</v>
      </c>
      <c r="B6" s="2">
        <v>1</v>
      </c>
      <c r="C6" s="2"/>
      <c r="D6" s="2"/>
      <c r="E6" s="2"/>
      <c r="F6" s="2"/>
      <c r="G6" s="2"/>
      <c r="H6" s="2"/>
      <c r="I6" s="2"/>
      <c r="J6" s="4">
        <v>1</v>
      </c>
      <c r="K6" s="32"/>
      <c r="L6" s="19"/>
    </row>
    <row r="7" spans="1:12" x14ac:dyDescent="0.25">
      <c r="A7" s="11" t="s">
        <v>16</v>
      </c>
      <c r="B7" s="2"/>
      <c r="C7" s="2"/>
      <c r="D7" s="2"/>
      <c r="E7" s="2"/>
      <c r="F7" s="2"/>
      <c r="G7" s="2"/>
      <c r="H7" s="2"/>
      <c r="I7" s="2"/>
      <c r="J7" s="4">
        <v>4</v>
      </c>
      <c r="K7" s="32"/>
      <c r="L7" s="20"/>
    </row>
    <row r="8" spans="1:12" x14ac:dyDescent="0.25">
      <c r="A8" s="11" t="s">
        <v>17</v>
      </c>
      <c r="B8" s="2"/>
      <c r="C8" s="2"/>
      <c r="D8" s="2"/>
      <c r="E8" s="2"/>
      <c r="F8" s="2"/>
      <c r="G8" s="2"/>
      <c r="H8" s="2"/>
      <c r="I8" s="2"/>
      <c r="J8" s="4"/>
      <c r="K8" s="32"/>
      <c r="L8" s="19"/>
    </row>
    <row r="9" spans="1:12" x14ac:dyDescent="0.25">
      <c r="A9" s="11" t="s">
        <v>18</v>
      </c>
      <c r="B9" s="2">
        <v>1</v>
      </c>
      <c r="C9" s="2"/>
      <c r="D9" s="2"/>
      <c r="E9" s="2"/>
      <c r="F9" s="2"/>
      <c r="G9" s="2"/>
      <c r="H9" s="2"/>
      <c r="I9" s="2"/>
      <c r="J9" s="4"/>
      <c r="K9" s="32"/>
      <c r="L9" s="21"/>
    </row>
    <row r="10" spans="1:12" x14ac:dyDescent="0.25">
      <c r="A10" s="11" t="s">
        <v>19</v>
      </c>
      <c r="B10" s="2">
        <v>1</v>
      </c>
      <c r="C10" s="2"/>
      <c r="D10" s="2"/>
      <c r="E10" s="2">
        <v>1</v>
      </c>
      <c r="F10" s="2"/>
      <c r="G10" s="2"/>
      <c r="H10" s="2"/>
      <c r="I10" s="2"/>
      <c r="J10" s="4"/>
      <c r="K10" s="32"/>
      <c r="L10" s="19"/>
    </row>
    <row r="11" spans="1:12" x14ac:dyDescent="0.25">
      <c r="A11" s="11" t="s">
        <v>20</v>
      </c>
      <c r="B11" s="2">
        <v>1</v>
      </c>
      <c r="C11" s="2"/>
      <c r="D11" s="2"/>
      <c r="E11" s="2"/>
      <c r="F11" s="2"/>
      <c r="G11" s="2"/>
      <c r="H11" s="2"/>
      <c r="I11" s="2"/>
      <c r="J11" s="4">
        <v>1</v>
      </c>
      <c r="K11" s="32">
        <v>1</v>
      </c>
      <c r="L11" s="19"/>
    </row>
    <row r="12" spans="1:12" x14ac:dyDescent="0.25">
      <c r="A12" s="11" t="s">
        <v>21</v>
      </c>
      <c r="B12" s="2"/>
      <c r="C12" s="2"/>
      <c r="D12" s="2"/>
      <c r="E12" s="2"/>
      <c r="F12" s="2"/>
      <c r="G12" s="2"/>
      <c r="H12" s="2"/>
      <c r="I12" s="2"/>
      <c r="J12" s="4"/>
      <c r="K12" s="32"/>
      <c r="L12" s="19"/>
    </row>
    <row r="13" spans="1:12" x14ac:dyDescent="0.25">
      <c r="A13" s="11" t="s">
        <v>22</v>
      </c>
      <c r="B13" s="2"/>
      <c r="C13" s="2"/>
      <c r="D13" s="2"/>
      <c r="E13" s="2"/>
      <c r="F13" s="2"/>
      <c r="G13" s="2"/>
      <c r="H13" s="2"/>
      <c r="I13" s="2"/>
      <c r="J13" s="4"/>
      <c r="K13" s="32"/>
      <c r="L13" s="19"/>
    </row>
    <row r="14" spans="1:12" ht="15.75" thickBot="1" x14ac:dyDescent="0.3">
      <c r="A14" s="15" t="s">
        <v>23</v>
      </c>
      <c r="B14" s="5"/>
      <c r="C14" s="5"/>
      <c r="D14" s="5"/>
      <c r="E14" s="5"/>
      <c r="F14" s="5"/>
      <c r="G14" s="5"/>
      <c r="H14" s="5"/>
      <c r="I14" s="5"/>
      <c r="J14" s="14"/>
      <c r="K14" s="33"/>
      <c r="L14" s="20"/>
    </row>
    <row r="15" spans="1:12" ht="15.75" thickBot="1" x14ac:dyDescent="0.3">
      <c r="A15" s="16" t="s">
        <v>12</v>
      </c>
      <c r="B15" s="17">
        <f>SUM(B3:B14)</f>
        <v>4</v>
      </c>
      <c r="C15" s="17">
        <f t="shared" ref="C15:K15" si="0">SUM(C3:C14)</f>
        <v>1</v>
      </c>
      <c r="D15" s="17">
        <f t="shared" si="0"/>
        <v>3</v>
      </c>
      <c r="E15" s="17">
        <f t="shared" si="0"/>
        <v>1</v>
      </c>
      <c r="F15" s="17">
        <f t="shared" si="0"/>
        <v>0</v>
      </c>
      <c r="G15" s="17">
        <f t="shared" si="0"/>
        <v>0</v>
      </c>
      <c r="H15" s="17">
        <f t="shared" si="0"/>
        <v>1</v>
      </c>
      <c r="I15" s="17">
        <f t="shared" si="0"/>
        <v>0</v>
      </c>
      <c r="J15" s="17">
        <f t="shared" si="0"/>
        <v>7</v>
      </c>
      <c r="K15" s="17">
        <f t="shared" si="0"/>
        <v>5</v>
      </c>
      <c r="L15" s="22">
        <f>SUM(B15:K15)</f>
        <v>22</v>
      </c>
    </row>
    <row r="16" spans="1:12" ht="15.75" thickBot="1" x14ac:dyDescent="0.3">
      <c r="A16" s="16" t="s">
        <v>24</v>
      </c>
      <c r="B16" s="17">
        <f>B1*B15</f>
        <v>9000</v>
      </c>
      <c r="C16" s="17">
        <f t="shared" ref="C16:K16" si="1">C1*C15</f>
        <v>4368</v>
      </c>
      <c r="D16" s="17">
        <f t="shared" si="1"/>
        <v>16704</v>
      </c>
      <c r="E16" s="17">
        <f t="shared" si="1"/>
        <v>6688</v>
      </c>
      <c r="F16" s="17">
        <f t="shared" si="1"/>
        <v>0</v>
      </c>
      <c r="G16" s="17">
        <f t="shared" si="1"/>
        <v>0</v>
      </c>
      <c r="H16" s="17">
        <f t="shared" si="1"/>
        <v>5884</v>
      </c>
      <c r="I16" s="17">
        <f t="shared" si="1"/>
        <v>0</v>
      </c>
      <c r="J16" s="17">
        <f t="shared" si="1"/>
        <v>16100</v>
      </c>
      <c r="K16" s="17">
        <f t="shared" si="1"/>
        <v>7750</v>
      </c>
      <c r="L16" s="23">
        <f>SUM(B16:K16)</f>
        <v>66494</v>
      </c>
    </row>
    <row r="17" spans="1:12" ht="15.75" thickBot="1" x14ac:dyDescent="0.3">
      <c r="A17" s="40"/>
      <c r="B17" s="41"/>
      <c r="C17" s="41"/>
      <c r="D17" s="41"/>
      <c r="E17" s="41"/>
      <c r="F17" s="41"/>
      <c r="G17" s="41"/>
      <c r="H17" s="41" t="s">
        <v>29</v>
      </c>
      <c r="I17" s="41"/>
      <c r="J17" s="41"/>
      <c r="K17" s="42"/>
      <c r="L17" s="23">
        <v>355401</v>
      </c>
    </row>
    <row r="18" spans="1:12" x14ac:dyDescent="0.25">
      <c r="A18" s="43" t="s">
        <v>26</v>
      </c>
    </row>
    <row r="19" spans="1:12" x14ac:dyDescent="0.25">
      <c r="A19" s="1"/>
      <c r="B19" t="s">
        <v>25</v>
      </c>
    </row>
    <row r="20" spans="1:12" x14ac:dyDescent="0.25">
      <c r="A20" s="30"/>
      <c r="B20" t="s">
        <v>28</v>
      </c>
    </row>
    <row r="21" spans="1:12" x14ac:dyDescent="0.25">
      <c r="A21" s="48"/>
      <c r="B21" t="s">
        <v>47</v>
      </c>
      <c r="E21" t="s">
        <v>50</v>
      </c>
    </row>
    <row r="22" spans="1:12" x14ac:dyDescent="0.25">
      <c r="A22" s="7" t="s">
        <v>30</v>
      </c>
    </row>
    <row r="23" spans="1:12" x14ac:dyDescent="0.25">
      <c r="A23" t="s">
        <v>31</v>
      </c>
      <c r="B23" t="s">
        <v>33</v>
      </c>
    </row>
    <row r="24" spans="1:12" x14ac:dyDescent="0.25">
      <c r="A24" t="s">
        <v>32</v>
      </c>
      <c r="B24" t="s">
        <v>34</v>
      </c>
    </row>
    <row r="25" spans="1:12" x14ac:dyDescent="0.25">
      <c r="A25" t="s">
        <v>4</v>
      </c>
      <c r="B25" t="s">
        <v>35</v>
      </c>
    </row>
    <row r="26" spans="1:12" x14ac:dyDescent="0.25">
      <c r="A26" t="s">
        <v>5</v>
      </c>
      <c r="B26" t="s">
        <v>35</v>
      </c>
      <c r="C26" t="s">
        <v>36</v>
      </c>
    </row>
    <row r="27" spans="1:12" x14ac:dyDescent="0.25">
      <c r="A27" t="s">
        <v>6</v>
      </c>
      <c r="B27" t="s">
        <v>37</v>
      </c>
    </row>
    <row r="28" spans="1:12" x14ac:dyDescent="0.25">
      <c r="A28" t="s">
        <v>38</v>
      </c>
    </row>
    <row r="29" spans="1:12" x14ac:dyDescent="0.25">
      <c r="A29" t="s">
        <v>39</v>
      </c>
    </row>
    <row r="30" spans="1:12" x14ac:dyDescent="0.25">
      <c r="A30" t="s">
        <v>40</v>
      </c>
      <c r="B30" t="s">
        <v>41</v>
      </c>
    </row>
    <row r="31" spans="1:12" x14ac:dyDescent="0.25">
      <c r="A31" t="s">
        <v>9</v>
      </c>
      <c r="B31" t="s">
        <v>42</v>
      </c>
    </row>
    <row r="32" spans="1:12" x14ac:dyDescent="0.25">
      <c r="A32" t="s">
        <v>27</v>
      </c>
      <c r="B32" t="s">
        <v>43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2"/>
  <sheetViews>
    <sheetView workbookViewId="0">
      <selection activeCell="E21" sqref="E21:F21"/>
    </sheetView>
  </sheetViews>
  <sheetFormatPr defaultRowHeight="15" x14ac:dyDescent="0.25"/>
  <sheetData>
    <row r="1" spans="1:12" x14ac:dyDescent="0.25">
      <c r="A1" s="26" t="s">
        <v>10</v>
      </c>
      <c r="B1" s="27">
        <v>2250</v>
      </c>
      <c r="C1" s="27">
        <v>4368</v>
      </c>
      <c r="D1" s="27">
        <v>5568</v>
      </c>
      <c r="E1" s="27">
        <v>6688</v>
      </c>
      <c r="F1" s="27">
        <v>6071</v>
      </c>
      <c r="G1" s="27">
        <v>4013</v>
      </c>
      <c r="H1" s="27">
        <v>5884</v>
      </c>
      <c r="I1" s="27">
        <v>2300</v>
      </c>
      <c r="J1" s="28">
        <v>2300</v>
      </c>
      <c r="K1" s="27">
        <v>1550</v>
      </c>
      <c r="L1" s="18" t="s">
        <v>12</v>
      </c>
    </row>
    <row r="2" spans="1:12" ht="15.75" thickBot="1" x14ac:dyDescent="0.3">
      <c r="A2" s="12" t="s">
        <v>13</v>
      </c>
      <c r="B2" s="46" t="s">
        <v>0</v>
      </c>
      <c r="C2" s="46" t="s">
        <v>1</v>
      </c>
      <c r="D2" s="13" t="s">
        <v>4</v>
      </c>
      <c r="E2" s="13" t="s">
        <v>5</v>
      </c>
      <c r="F2" s="13" t="s">
        <v>6</v>
      </c>
      <c r="G2" s="13" t="s">
        <v>11</v>
      </c>
      <c r="H2" s="13" t="s">
        <v>7</v>
      </c>
      <c r="I2" s="46" t="s">
        <v>8</v>
      </c>
      <c r="J2" s="47" t="s">
        <v>9</v>
      </c>
      <c r="K2" s="46" t="s">
        <v>27</v>
      </c>
      <c r="L2" s="29"/>
    </row>
    <row r="3" spans="1:12" x14ac:dyDescent="0.25">
      <c r="A3" s="24" t="s">
        <v>2</v>
      </c>
      <c r="B3" s="9"/>
      <c r="C3" s="9"/>
      <c r="D3" s="44"/>
      <c r="E3" s="44"/>
      <c r="F3" s="9"/>
      <c r="G3" s="9"/>
      <c r="H3" s="9"/>
      <c r="I3" s="9"/>
      <c r="J3" s="10"/>
      <c r="K3" s="31"/>
      <c r="L3" s="21"/>
    </row>
    <row r="4" spans="1:12" x14ac:dyDescent="0.25">
      <c r="A4" s="11" t="s">
        <v>3</v>
      </c>
      <c r="B4" s="2"/>
      <c r="C4" s="2"/>
      <c r="D4" s="45"/>
      <c r="E4" s="45"/>
      <c r="F4" s="2"/>
      <c r="G4" s="2"/>
      <c r="H4" s="2">
        <v>1</v>
      </c>
      <c r="I4" s="2"/>
      <c r="J4" s="4"/>
      <c r="K4" s="32"/>
      <c r="L4" s="19"/>
    </row>
    <row r="5" spans="1:12" x14ac:dyDescent="0.25">
      <c r="A5" s="11" t="s">
        <v>14</v>
      </c>
      <c r="B5" s="2"/>
      <c r="C5" s="2"/>
      <c r="D5" s="2"/>
      <c r="E5" s="2"/>
      <c r="F5" s="2"/>
      <c r="G5" s="2"/>
      <c r="H5" s="2"/>
      <c r="I5" s="2"/>
      <c r="J5" s="4"/>
      <c r="K5" s="32"/>
      <c r="L5" s="19"/>
    </row>
    <row r="6" spans="1:12" x14ac:dyDescent="0.25">
      <c r="A6" s="11" t="s">
        <v>15</v>
      </c>
      <c r="B6" s="2"/>
      <c r="C6" s="2"/>
      <c r="D6" s="2"/>
      <c r="E6" s="2"/>
      <c r="F6" s="2"/>
      <c r="G6" s="2"/>
      <c r="H6" s="2"/>
      <c r="I6" s="2"/>
      <c r="J6" s="4"/>
      <c r="K6" s="32"/>
      <c r="L6" s="19"/>
    </row>
    <row r="7" spans="1:12" x14ac:dyDescent="0.25">
      <c r="A7" s="11" t="s">
        <v>16</v>
      </c>
      <c r="B7" s="2"/>
      <c r="C7" s="2"/>
      <c r="D7" s="2"/>
      <c r="E7" s="2"/>
      <c r="F7" s="2"/>
      <c r="G7" s="2"/>
      <c r="H7" s="2"/>
      <c r="I7" s="2"/>
      <c r="J7" s="4"/>
      <c r="K7" s="32"/>
      <c r="L7" s="20"/>
    </row>
    <row r="8" spans="1:12" x14ac:dyDescent="0.25">
      <c r="A8" s="11" t="s">
        <v>17</v>
      </c>
      <c r="B8" s="2"/>
      <c r="C8" s="2"/>
      <c r="D8" s="2"/>
      <c r="E8" s="2"/>
      <c r="F8" s="2"/>
      <c r="G8" s="2"/>
      <c r="H8" s="2">
        <v>1</v>
      </c>
      <c r="I8" s="2"/>
      <c r="J8" s="4"/>
      <c r="K8" s="32"/>
      <c r="L8" s="19"/>
    </row>
    <row r="9" spans="1:12" x14ac:dyDescent="0.25">
      <c r="A9" s="11" t="s">
        <v>18</v>
      </c>
      <c r="B9" s="2">
        <v>1</v>
      </c>
      <c r="C9" s="2"/>
      <c r="D9" s="2"/>
      <c r="E9" s="2"/>
      <c r="F9" s="2"/>
      <c r="G9" s="2"/>
      <c r="H9" s="2"/>
      <c r="I9" s="2"/>
      <c r="J9" s="4"/>
      <c r="K9" s="32"/>
      <c r="L9" s="21"/>
    </row>
    <row r="10" spans="1:12" x14ac:dyDescent="0.25">
      <c r="A10" s="11" t="s">
        <v>19</v>
      </c>
      <c r="B10" s="2">
        <v>1</v>
      </c>
      <c r="C10" s="2"/>
      <c r="D10" s="2"/>
      <c r="E10" s="2">
        <v>1</v>
      </c>
      <c r="F10" s="2"/>
      <c r="G10" s="2"/>
      <c r="H10" s="2"/>
      <c r="I10" s="2"/>
      <c r="J10" s="4"/>
      <c r="K10" s="32"/>
      <c r="L10" s="19"/>
    </row>
    <row r="11" spans="1:12" x14ac:dyDescent="0.25">
      <c r="A11" s="11" t="s">
        <v>20</v>
      </c>
      <c r="B11" s="2"/>
      <c r="C11" s="2"/>
      <c r="D11" s="2"/>
      <c r="E11" s="2"/>
      <c r="F11" s="2"/>
      <c r="G11" s="2"/>
      <c r="H11" s="2"/>
      <c r="I11" s="2"/>
      <c r="J11" s="4"/>
      <c r="K11" s="32"/>
      <c r="L11" s="19"/>
    </row>
    <row r="12" spans="1:12" x14ac:dyDescent="0.25">
      <c r="A12" s="11" t="s">
        <v>21</v>
      </c>
      <c r="B12" s="2"/>
      <c r="C12" s="2"/>
      <c r="D12" s="2"/>
      <c r="E12" s="2"/>
      <c r="F12" s="2"/>
      <c r="G12" s="2"/>
      <c r="H12" s="2"/>
      <c r="I12" s="2"/>
      <c r="J12" s="4"/>
      <c r="K12" s="32"/>
      <c r="L12" s="19"/>
    </row>
    <row r="13" spans="1:12" x14ac:dyDescent="0.25">
      <c r="A13" s="11" t="s">
        <v>22</v>
      </c>
      <c r="B13" s="2"/>
      <c r="C13" s="2"/>
      <c r="D13" s="2"/>
      <c r="E13" s="2"/>
      <c r="F13" s="2"/>
      <c r="G13" s="2"/>
      <c r="H13" s="2"/>
      <c r="I13" s="2"/>
      <c r="J13" s="4"/>
      <c r="K13" s="32"/>
      <c r="L13" s="19"/>
    </row>
    <row r="14" spans="1:12" ht="15.75" thickBot="1" x14ac:dyDescent="0.3">
      <c r="A14" s="15" t="s">
        <v>23</v>
      </c>
      <c r="B14" s="5"/>
      <c r="C14" s="5"/>
      <c r="D14" s="5"/>
      <c r="E14" s="5"/>
      <c r="F14" s="5"/>
      <c r="G14" s="5"/>
      <c r="H14" s="5"/>
      <c r="I14" s="5"/>
      <c r="J14" s="14"/>
      <c r="K14" s="33"/>
      <c r="L14" s="20"/>
    </row>
    <row r="15" spans="1:12" ht="15.75" thickBot="1" x14ac:dyDescent="0.3">
      <c r="A15" s="16" t="s">
        <v>12</v>
      </c>
      <c r="B15" s="17">
        <f>SUM(B3:B14)</f>
        <v>2</v>
      </c>
      <c r="C15" s="17">
        <f t="shared" ref="C15:K15" si="0">SUM(C3:C14)</f>
        <v>0</v>
      </c>
      <c r="D15" s="17">
        <f t="shared" si="0"/>
        <v>0</v>
      </c>
      <c r="E15" s="17">
        <f t="shared" si="0"/>
        <v>1</v>
      </c>
      <c r="F15" s="17">
        <f t="shared" si="0"/>
        <v>0</v>
      </c>
      <c r="G15" s="17">
        <f t="shared" si="0"/>
        <v>0</v>
      </c>
      <c r="H15" s="17">
        <f t="shared" si="0"/>
        <v>2</v>
      </c>
      <c r="I15" s="17">
        <f t="shared" si="0"/>
        <v>0</v>
      </c>
      <c r="J15" s="17">
        <f t="shared" si="0"/>
        <v>0</v>
      </c>
      <c r="K15" s="17">
        <f t="shared" si="0"/>
        <v>0</v>
      </c>
      <c r="L15" s="22">
        <f>SUM(B15:K15)</f>
        <v>5</v>
      </c>
    </row>
    <row r="16" spans="1:12" ht="15.75" thickBot="1" x14ac:dyDescent="0.3">
      <c r="A16" s="16" t="s">
        <v>24</v>
      </c>
      <c r="B16" s="17">
        <f>B1*B15</f>
        <v>4500</v>
      </c>
      <c r="C16" s="17">
        <f t="shared" ref="C16:K16" si="1">C1*C15</f>
        <v>0</v>
      </c>
      <c r="D16" s="17">
        <f t="shared" si="1"/>
        <v>0</v>
      </c>
      <c r="E16" s="17">
        <f t="shared" si="1"/>
        <v>6688</v>
      </c>
      <c r="F16" s="17">
        <f t="shared" si="1"/>
        <v>0</v>
      </c>
      <c r="G16" s="17">
        <f t="shared" si="1"/>
        <v>0</v>
      </c>
      <c r="H16" s="17">
        <f t="shared" si="1"/>
        <v>11768</v>
      </c>
      <c r="I16" s="17">
        <f t="shared" si="1"/>
        <v>0</v>
      </c>
      <c r="J16" s="17">
        <f t="shared" si="1"/>
        <v>0</v>
      </c>
      <c r="K16" s="17">
        <f t="shared" si="1"/>
        <v>0</v>
      </c>
      <c r="L16" s="23">
        <f>SUM(B16:K16)</f>
        <v>22956</v>
      </c>
    </row>
    <row r="17" spans="1:12" ht="15.75" thickBot="1" x14ac:dyDescent="0.3">
      <c r="A17" s="40"/>
      <c r="B17" s="41"/>
      <c r="C17" s="41"/>
      <c r="D17" s="41"/>
      <c r="E17" s="41"/>
      <c r="F17" s="41"/>
      <c r="G17" s="41"/>
      <c r="H17" s="41" t="s">
        <v>29</v>
      </c>
      <c r="I17" s="41"/>
      <c r="J17" s="41"/>
      <c r="K17" s="42"/>
      <c r="L17" s="23"/>
    </row>
    <row r="18" spans="1:12" x14ac:dyDescent="0.25">
      <c r="A18" s="43" t="s">
        <v>26</v>
      </c>
    </row>
    <row r="19" spans="1:12" x14ac:dyDescent="0.25">
      <c r="A19" s="1"/>
      <c r="B19" t="s">
        <v>25</v>
      </c>
    </row>
    <row r="20" spans="1:12" x14ac:dyDescent="0.25">
      <c r="A20" s="30"/>
      <c r="B20" t="s">
        <v>28</v>
      </c>
    </row>
    <row r="21" spans="1:12" x14ac:dyDescent="0.25">
      <c r="A21" s="48"/>
      <c r="B21" t="s">
        <v>47</v>
      </c>
      <c r="E21" t="s">
        <v>51</v>
      </c>
    </row>
    <row r="22" spans="1:12" x14ac:dyDescent="0.25">
      <c r="A22" s="7" t="s">
        <v>30</v>
      </c>
    </row>
    <row r="23" spans="1:12" x14ac:dyDescent="0.25">
      <c r="A23" t="s">
        <v>31</v>
      </c>
      <c r="B23" t="s">
        <v>33</v>
      </c>
    </row>
    <row r="24" spans="1:12" x14ac:dyDescent="0.25">
      <c r="A24" t="s">
        <v>32</v>
      </c>
      <c r="B24" t="s">
        <v>34</v>
      </c>
    </row>
    <row r="25" spans="1:12" x14ac:dyDescent="0.25">
      <c r="A25" t="s">
        <v>4</v>
      </c>
      <c r="B25" t="s">
        <v>35</v>
      </c>
    </row>
    <row r="26" spans="1:12" x14ac:dyDescent="0.25">
      <c r="A26" t="s">
        <v>5</v>
      </c>
      <c r="B26" t="s">
        <v>35</v>
      </c>
      <c r="C26" t="s">
        <v>36</v>
      </c>
    </row>
    <row r="27" spans="1:12" x14ac:dyDescent="0.25">
      <c r="A27" t="s">
        <v>6</v>
      </c>
      <c r="B27" t="s">
        <v>37</v>
      </c>
    </row>
    <row r="28" spans="1:12" x14ac:dyDescent="0.25">
      <c r="A28" t="s">
        <v>38</v>
      </c>
    </row>
    <row r="29" spans="1:12" x14ac:dyDescent="0.25">
      <c r="A29" t="s">
        <v>39</v>
      </c>
    </row>
    <row r="30" spans="1:12" x14ac:dyDescent="0.25">
      <c r="A30" t="s">
        <v>40</v>
      </c>
      <c r="B30" t="s">
        <v>41</v>
      </c>
    </row>
    <row r="31" spans="1:12" x14ac:dyDescent="0.25">
      <c r="A31" t="s">
        <v>9</v>
      </c>
      <c r="B31" t="s">
        <v>42</v>
      </c>
    </row>
    <row r="32" spans="1:12" x14ac:dyDescent="0.25">
      <c r="A32" t="s">
        <v>27</v>
      </c>
      <c r="B32" t="s">
        <v>43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2"/>
  <sheetViews>
    <sheetView workbookViewId="0">
      <selection activeCell="E16" sqref="E16"/>
    </sheetView>
  </sheetViews>
  <sheetFormatPr defaultRowHeight="15" x14ac:dyDescent="0.25"/>
  <sheetData>
    <row r="1" spans="1:12" x14ac:dyDescent="0.25">
      <c r="A1" s="26" t="s">
        <v>10</v>
      </c>
      <c r="B1" s="27">
        <v>2250</v>
      </c>
      <c r="C1" s="27">
        <v>4368</v>
      </c>
      <c r="D1" s="27">
        <v>5568</v>
      </c>
      <c r="E1" s="27">
        <v>6688</v>
      </c>
      <c r="F1" s="27">
        <v>6071</v>
      </c>
      <c r="G1" s="27">
        <v>4013</v>
      </c>
      <c r="H1" s="27">
        <v>5884</v>
      </c>
      <c r="I1" s="27">
        <v>2300</v>
      </c>
      <c r="J1" s="28">
        <v>2300</v>
      </c>
      <c r="K1" s="27">
        <v>1550</v>
      </c>
      <c r="L1" s="18" t="s">
        <v>12</v>
      </c>
    </row>
    <row r="2" spans="1:12" ht="15.75" thickBot="1" x14ac:dyDescent="0.3">
      <c r="A2" s="12" t="s">
        <v>13</v>
      </c>
      <c r="B2" s="46" t="s">
        <v>0</v>
      </c>
      <c r="C2" s="46" t="s">
        <v>1</v>
      </c>
      <c r="D2" s="13" t="s">
        <v>4</v>
      </c>
      <c r="E2" s="13" t="s">
        <v>5</v>
      </c>
      <c r="F2" s="13" t="s">
        <v>6</v>
      </c>
      <c r="G2" s="13" t="s">
        <v>11</v>
      </c>
      <c r="H2" s="13" t="s">
        <v>7</v>
      </c>
      <c r="I2" s="46" t="s">
        <v>8</v>
      </c>
      <c r="J2" s="47" t="s">
        <v>9</v>
      </c>
      <c r="K2" s="46" t="s">
        <v>27</v>
      </c>
      <c r="L2" s="29"/>
    </row>
    <row r="3" spans="1:12" x14ac:dyDescent="0.25">
      <c r="A3" s="24" t="s">
        <v>2</v>
      </c>
      <c r="B3" s="9"/>
      <c r="C3" s="9"/>
      <c r="D3" s="44"/>
      <c r="E3" s="44">
        <v>1</v>
      </c>
      <c r="F3" s="9"/>
      <c r="G3" s="9"/>
      <c r="H3" s="9"/>
      <c r="I3" s="9"/>
      <c r="J3" s="10"/>
      <c r="K3" s="31"/>
      <c r="L3" s="21"/>
    </row>
    <row r="4" spans="1:12" x14ac:dyDescent="0.25">
      <c r="A4" s="11" t="s">
        <v>3</v>
      </c>
      <c r="B4" s="2"/>
      <c r="C4" s="2"/>
      <c r="D4" s="45"/>
      <c r="E4" s="45"/>
      <c r="F4" s="2"/>
      <c r="G4" s="2"/>
      <c r="H4" s="2"/>
      <c r="I4" s="2"/>
      <c r="J4" s="4"/>
      <c r="K4" s="32"/>
      <c r="L4" s="19"/>
    </row>
    <row r="5" spans="1:12" x14ac:dyDescent="0.25">
      <c r="A5" s="11" t="s">
        <v>14</v>
      </c>
      <c r="B5" s="2"/>
      <c r="C5" s="2"/>
      <c r="D5" s="2"/>
      <c r="E5" s="2"/>
      <c r="F5" s="2"/>
      <c r="G5" s="2"/>
      <c r="H5" s="2"/>
      <c r="I5" s="2"/>
      <c r="J5" s="4"/>
      <c r="K5" s="32"/>
      <c r="L5" s="19"/>
    </row>
    <row r="6" spans="1:12" x14ac:dyDescent="0.25">
      <c r="A6" s="11" t="s">
        <v>15</v>
      </c>
      <c r="B6" s="2"/>
      <c r="C6" s="2"/>
      <c r="D6" s="2"/>
      <c r="E6" s="2"/>
      <c r="F6" s="2"/>
      <c r="G6" s="2"/>
      <c r="H6" s="2">
        <v>1</v>
      </c>
      <c r="I6" s="2"/>
      <c r="J6" s="4"/>
      <c r="K6" s="32"/>
      <c r="L6" s="19"/>
    </row>
    <row r="7" spans="1:12" x14ac:dyDescent="0.25">
      <c r="A7" s="11" t="s">
        <v>16</v>
      </c>
      <c r="B7" s="2"/>
      <c r="C7" s="2"/>
      <c r="D7" s="2"/>
      <c r="E7" s="2"/>
      <c r="F7" s="2"/>
      <c r="G7" s="2"/>
      <c r="H7" s="2"/>
      <c r="I7" s="2"/>
      <c r="J7" s="4">
        <v>1</v>
      </c>
      <c r="K7" s="32"/>
      <c r="L7" s="20"/>
    </row>
    <row r="8" spans="1:12" x14ac:dyDescent="0.25">
      <c r="A8" s="11" t="s">
        <v>17</v>
      </c>
      <c r="B8" s="2"/>
      <c r="C8" s="2"/>
      <c r="D8" s="2"/>
      <c r="E8" s="2"/>
      <c r="F8" s="2"/>
      <c r="G8" s="2"/>
      <c r="H8" s="2"/>
      <c r="I8" s="2"/>
      <c r="J8" s="4">
        <v>1</v>
      </c>
      <c r="K8" s="32"/>
      <c r="L8" s="19"/>
    </row>
    <row r="9" spans="1:12" x14ac:dyDescent="0.25">
      <c r="A9" s="11" t="s">
        <v>18</v>
      </c>
      <c r="B9" s="2"/>
      <c r="C9" s="2"/>
      <c r="D9" s="2"/>
      <c r="E9" s="2"/>
      <c r="F9" s="2"/>
      <c r="G9" s="2"/>
      <c r="H9" s="2"/>
      <c r="I9" s="2"/>
      <c r="J9" s="4"/>
      <c r="K9" s="32"/>
      <c r="L9" s="21"/>
    </row>
    <row r="10" spans="1:12" x14ac:dyDescent="0.25">
      <c r="A10" s="11" t="s">
        <v>19</v>
      </c>
      <c r="B10" s="2"/>
      <c r="C10" s="2"/>
      <c r="D10" s="2"/>
      <c r="E10" s="2"/>
      <c r="F10" s="2"/>
      <c r="G10" s="2"/>
      <c r="H10" s="2"/>
      <c r="I10" s="2"/>
      <c r="J10" s="4"/>
      <c r="K10" s="32"/>
      <c r="L10" s="19"/>
    </row>
    <row r="11" spans="1:12" x14ac:dyDescent="0.25">
      <c r="A11" s="11" t="s">
        <v>20</v>
      </c>
      <c r="B11" s="2"/>
      <c r="C11" s="2"/>
      <c r="D11" s="2"/>
      <c r="E11" s="2"/>
      <c r="F11" s="2"/>
      <c r="G11" s="2"/>
      <c r="H11" s="2"/>
      <c r="I11" s="2"/>
      <c r="J11" s="4"/>
      <c r="K11" s="32"/>
      <c r="L11" s="19"/>
    </row>
    <row r="12" spans="1:12" x14ac:dyDescent="0.25">
      <c r="A12" s="11" t="s">
        <v>21</v>
      </c>
      <c r="B12" s="2"/>
      <c r="C12" s="2"/>
      <c r="D12" s="2"/>
      <c r="E12" s="2"/>
      <c r="F12" s="2"/>
      <c r="G12" s="2"/>
      <c r="H12" s="2"/>
      <c r="I12" s="2"/>
      <c r="J12" s="4"/>
      <c r="K12" s="32"/>
      <c r="L12" s="19"/>
    </row>
    <row r="13" spans="1:12" x14ac:dyDescent="0.25">
      <c r="A13" s="11" t="s">
        <v>22</v>
      </c>
      <c r="B13" s="2"/>
      <c r="C13" s="2"/>
      <c r="D13" s="2"/>
      <c r="E13" s="2"/>
      <c r="F13" s="2"/>
      <c r="G13" s="2"/>
      <c r="H13" s="2"/>
      <c r="I13" s="2"/>
      <c r="J13" s="4"/>
      <c r="K13" s="32"/>
      <c r="L13" s="19"/>
    </row>
    <row r="14" spans="1:12" ht="15.75" thickBot="1" x14ac:dyDescent="0.3">
      <c r="A14" s="15" t="s">
        <v>23</v>
      </c>
      <c r="B14" s="5"/>
      <c r="C14" s="5"/>
      <c r="D14" s="5"/>
      <c r="E14" s="5"/>
      <c r="F14" s="5"/>
      <c r="G14" s="5"/>
      <c r="H14" s="5"/>
      <c r="I14" s="5"/>
      <c r="J14" s="14"/>
      <c r="K14" s="33"/>
      <c r="L14" s="20"/>
    </row>
    <row r="15" spans="1:12" ht="15.75" thickBot="1" x14ac:dyDescent="0.3">
      <c r="A15" s="16" t="s">
        <v>12</v>
      </c>
      <c r="B15" s="17">
        <f>SUM(B3:B14)</f>
        <v>0</v>
      </c>
      <c r="C15" s="17">
        <f t="shared" ref="C15:K15" si="0">SUM(C3:C14)</f>
        <v>0</v>
      </c>
      <c r="D15" s="17">
        <f t="shared" si="0"/>
        <v>0</v>
      </c>
      <c r="E15" s="17">
        <f t="shared" si="0"/>
        <v>1</v>
      </c>
      <c r="F15" s="17">
        <f t="shared" si="0"/>
        <v>0</v>
      </c>
      <c r="G15" s="17">
        <f t="shared" si="0"/>
        <v>0</v>
      </c>
      <c r="H15" s="17">
        <f t="shared" si="0"/>
        <v>1</v>
      </c>
      <c r="I15" s="17">
        <f t="shared" si="0"/>
        <v>0</v>
      </c>
      <c r="J15" s="17">
        <f t="shared" si="0"/>
        <v>2</v>
      </c>
      <c r="K15" s="17">
        <f t="shared" si="0"/>
        <v>0</v>
      </c>
      <c r="L15" s="22">
        <f>SUM(B15:K15)</f>
        <v>4</v>
      </c>
    </row>
    <row r="16" spans="1:12" ht="15.75" thickBot="1" x14ac:dyDescent="0.3">
      <c r="A16" s="16" t="s">
        <v>24</v>
      </c>
      <c r="B16" s="17">
        <f>B1*B15</f>
        <v>0</v>
      </c>
      <c r="C16" s="17">
        <f t="shared" ref="C16:K16" si="1">C1*C15</f>
        <v>0</v>
      </c>
      <c r="D16" s="17">
        <f t="shared" si="1"/>
        <v>0</v>
      </c>
      <c r="E16" s="17">
        <f t="shared" si="1"/>
        <v>6688</v>
      </c>
      <c r="F16" s="17">
        <f t="shared" si="1"/>
        <v>0</v>
      </c>
      <c r="G16" s="17">
        <f t="shared" si="1"/>
        <v>0</v>
      </c>
      <c r="H16" s="17">
        <f t="shared" si="1"/>
        <v>5884</v>
      </c>
      <c r="I16" s="17">
        <f t="shared" si="1"/>
        <v>0</v>
      </c>
      <c r="J16" s="17">
        <f t="shared" si="1"/>
        <v>4600</v>
      </c>
      <c r="K16" s="17">
        <f t="shared" si="1"/>
        <v>0</v>
      </c>
      <c r="L16" s="23">
        <f>SUM(B16:K16)</f>
        <v>17172</v>
      </c>
    </row>
    <row r="17" spans="1:12" ht="15.75" thickBot="1" x14ac:dyDescent="0.3">
      <c r="A17" s="40"/>
      <c r="B17" s="41"/>
      <c r="C17" s="41"/>
      <c r="D17" s="41"/>
      <c r="E17" s="41"/>
      <c r="F17" s="41"/>
      <c r="G17" s="41"/>
      <c r="H17" s="41" t="s">
        <v>29</v>
      </c>
      <c r="I17" s="41"/>
      <c r="J17" s="41"/>
      <c r="K17" s="42"/>
      <c r="L17" s="23"/>
    </row>
    <row r="18" spans="1:12" x14ac:dyDescent="0.25">
      <c r="A18" s="43" t="s">
        <v>26</v>
      </c>
    </row>
    <row r="19" spans="1:12" x14ac:dyDescent="0.25">
      <c r="A19" s="1"/>
      <c r="B19" t="s">
        <v>25</v>
      </c>
    </row>
    <row r="20" spans="1:12" x14ac:dyDescent="0.25">
      <c r="A20" s="30"/>
      <c r="B20" t="s">
        <v>28</v>
      </c>
    </row>
    <row r="21" spans="1:12" x14ac:dyDescent="0.25">
      <c r="A21" s="48"/>
      <c r="B21" t="s">
        <v>47</v>
      </c>
      <c r="E21" t="s">
        <v>51</v>
      </c>
    </row>
    <row r="22" spans="1:12" x14ac:dyDescent="0.25">
      <c r="A22" s="7" t="s">
        <v>30</v>
      </c>
    </row>
    <row r="23" spans="1:12" x14ac:dyDescent="0.25">
      <c r="A23" t="s">
        <v>31</v>
      </c>
      <c r="B23" t="s">
        <v>33</v>
      </c>
    </row>
    <row r="24" spans="1:12" x14ac:dyDescent="0.25">
      <c r="A24" t="s">
        <v>32</v>
      </c>
      <c r="B24" t="s">
        <v>34</v>
      </c>
    </row>
    <row r="25" spans="1:12" x14ac:dyDescent="0.25">
      <c r="A25" t="s">
        <v>4</v>
      </c>
      <c r="B25" t="s">
        <v>35</v>
      </c>
    </row>
    <row r="26" spans="1:12" x14ac:dyDescent="0.25">
      <c r="A26" t="s">
        <v>5</v>
      </c>
      <c r="B26" t="s">
        <v>35</v>
      </c>
      <c r="C26" t="s">
        <v>36</v>
      </c>
    </row>
    <row r="27" spans="1:12" x14ac:dyDescent="0.25">
      <c r="A27" t="s">
        <v>6</v>
      </c>
      <c r="B27" t="s">
        <v>37</v>
      </c>
    </row>
    <row r="28" spans="1:12" x14ac:dyDescent="0.25">
      <c r="A28" t="s">
        <v>38</v>
      </c>
    </row>
    <row r="29" spans="1:12" x14ac:dyDescent="0.25">
      <c r="A29" t="s">
        <v>39</v>
      </c>
    </row>
    <row r="30" spans="1:12" x14ac:dyDescent="0.25">
      <c r="A30" t="s">
        <v>40</v>
      </c>
      <c r="B30" t="s">
        <v>41</v>
      </c>
    </row>
    <row r="31" spans="1:12" x14ac:dyDescent="0.25">
      <c r="A31" t="s">
        <v>9</v>
      </c>
      <c r="B31" t="s">
        <v>42</v>
      </c>
    </row>
    <row r="32" spans="1:12" x14ac:dyDescent="0.25">
      <c r="A32" t="s">
        <v>27</v>
      </c>
      <c r="B32" t="s">
        <v>43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2"/>
  <sheetViews>
    <sheetView workbookViewId="0">
      <selection activeCell="H9" sqref="H9"/>
    </sheetView>
  </sheetViews>
  <sheetFormatPr defaultRowHeight="15" x14ac:dyDescent="0.25"/>
  <sheetData>
    <row r="1" spans="1:12" x14ac:dyDescent="0.25">
      <c r="A1" s="26" t="s">
        <v>10</v>
      </c>
      <c r="B1" s="27">
        <v>2250</v>
      </c>
      <c r="C1" s="27">
        <v>4368</v>
      </c>
      <c r="D1" s="27">
        <v>5568</v>
      </c>
      <c r="E1" s="27">
        <v>6688</v>
      </c>
      <c r="F1" s="27">
        <v>6071</v>
      </c>
      <c r="G1" s="27">
        <v>4013</v>
      </c>
      <c r="H1" s="27">
        <v>5884</v>
      </c>
      <c r="I1" s="27">
        <v>2300</v>
      </c>
      <c r="J1" s="28">
        <v>2300</v>
      </c>
      <c r="K1" s="27">
        <v>1550</v>
      </c>
      <c r="L1" s="18" t="s">
        <v>12</v>
      </c>
    </row>
    <row r="2" spans="1:12" ht="15.75" thickBot="1" x14ac:dyDescent="0.3">
      <c r="A2" s="12" t="s">
        <v>13</v>
      </c>
      <c r="B2" s="46" t="s">
        <v>0</v>
      </c>
      <c r="C2" s="46" t="s">
        <v>1</v>
      </c>
      <c r="D2" s="13" t="s">
        <v>4</v>
      </c>
      <c r="E2" s="13" t="s">
        <v>5</v>
      </c>
      <c r="F2" s="13" t="s">
        <v>6</v>
      </c>
      <c r="G2" s="13" t="s">
        <v>11</v>
      </c>
      <c r="H2" s="13" t="s">
        <v>7</v>
      </c>
      <c r="I2" s="46" t="s">
        <v>8</v>
      </c>
      <c r="J2" s="47" t="s">
        <v>9</v>
      </c>
      <c r="K2" s="46" t="s">
        <v>27</v>
      </c>
      <c r="L2" s="29"/>
    </row>
    <row r="3" spans="1:12" x14ac:dyDescent="0.25">
      <c r="A3" s="24" t="s">
        <v>2</v>
      </c>
      <c r="B3" s="9"/>
      <c r="C3" s="9"/>
      <c r="D3" s="44"/>
      <c r="E3" s="44"/>
      <c r="F3" s="9"/>
      <c r="G3" s="9"/>
      <c r="H3" s="9"/>
      <c r="I3" s="9"/>
      <c r="J3" s="10"/>
      <c r="K3" s="31"/>
      <c r="L3" s="21"/>
    </row>
    <row r="4" spans="1:12" x14ac:dyDescent="0.25">
      <c r="A4" s="11" t="s">
        <v>3</v>
      </c>
      <c r="B4" s="2"/>
      <c r="C4" s="2"/>
      <c r="D4" s="45"/>
      <c r="E4" s="45"/>
      <c r="F4" s="2"/>
      <c r="G4" s="2"/>
      <c r="H4" s="2"/>
      <c r="I4" s="2"/>
      <c r="J4" s="4">
        <v>1</v>
      </c>
      <c r="K4" s="32"/>
      <c r="L4" s="19"/>
    </row>
    <row r="5" spans="1:12" x14ac:dyDescent="0.25">
      <c r="A5" s="11" t="s">
        <v>14</v>
      </c>
      <c r="B5" s="2"/>
      <c r="C5" s="2"/>
      <c r="D5" s="2"/>
      <c r="E5" s="2"/>
      <c r="F5" s="2"/>
      <c r="G5" s="2"/>
      <c r="H5" s="2">
        <v>1</v>
      </c>
      <c r="I5" s="2"/>
      <c r="J5" s="4"/>
      <c r="K5" s="32"/>
      <c r="L5" s="19"/>
    </row>
    <row r="6" spans="1:12" x14ac:dyDescent="0.25">
      <c r="A6" s="11" t="s">
        <v>15</v>
      </c>
      <c r="B6" s="2"/>
      <c r="C6" s="2"/>
      <c r="D6" s="2"/>
      <c r="E6" s="2"/>
      <c r="F6" s="2"/>
      <c r="G6" s="2"/>
      <c r="H6" s="2">
        <v>1</v>
      </c>
      <c r="I6" s="2"/>
      <c r="J6" s="4"/>
      <c r="K6" s="32"/>
      <c r="L6" s="19"/>
    </row>
    <row r="7" spans="1:12" x14ac:dyDescent="0.25">
      <c r="A7" s="11" t="s">
        <v>16</v>
      </c>
      <c r="B7" s="2"/>
      <c r="C7" s="2"/>
      <c r="D7" s="2"/>
      <c r="E7" s="2"/>
      <c r="F7" s="2"/>
      <c r="G7" s="2"/>
      <c r="H7" s="2"/>
      <c r="I7" s="2"/>
      <c r="J7" s="4"/>
      <c r="K7" s="32"/>
      <c r="L7" s="20"/>
    </row>
    <row r="8" spans="1:12" x14ac:dyDescent="0.25">
      <c r="A8" s="11" t="s">
        <v>17</v>
      </c>
      <c r="B8" s="2">
        <v>1</v>
      </c>
      <c r="C8" s="2"/>
      <c r="D8" s="2"/>
      <c r="E8" s="2">
        <v>1</v>
      </c>
      <c r="F8" s="2"/>
      <c r="G8" s="2"/>
      <c r="H8" s="2"/>
      <c r="I8" s="2"/>
      <c r="J8" s="4"/>
      <c r="K8" s="32"/>
      <c r="L8" s="19"/>
    </row>
    <row r="9" spans="1:12" x14ac:dyDescent="0.25">
      <c r="A9" s="11" t="s">
        <v>18</v>
      </c>
      <c r="B9" s="2"/>
      <c r="C9" s="2"/>
      <c r="D9" s="2"/>
      <c r="E9" s="2">
        <v>2</v>
      </c>
      <c r="F9" s="2"/>
      <c r="G9" s="2"/>
      <c r="H9" s="2"/>
      <c r="I9" s="2"/>
      <c r="J9" s="4"/>
      <c r="K9" s="32"/>
      <c r="L9" s="21"/>
    </row>
    <row r="10" spans="1:12" x14ac:dyDescent="0.25">
      <c r="A10" s="11" t="s">
        <v>19</v>
      </c>
      <c r="B10" s="2"/>
      <c r="C10" s="2"/>
      <c r="D10" s="2"/>
      <c r="E10" s="2"/>
      <c r="F10" s="2"/>
      <c r="G10" s="2"/>
      <c r="H10" s="2"/>
      <c r="I10" s="2">
        <v>1</v>
      </c>
      <c r="J10" s="4"/>
      <c r="K10" s="32"/>
      <c r="L10" s="19"/>
    </row>
    <row r="11" spans="1:12" x14ac:dyDescent="0.25">
      <c r="A11" s="11" t="s">
        <v>20</v>
      </c>
      <c r="B11" s="2">
        <v>1</v>
      </c>
      <c r="C11" s="2"/>
      <c r="D11" s="2"/>
      <c r="E11" s="2">
        <v>1</v>
      </c>
      <c r="F11" s="2"/>
      <c r="G11" s="2"/>
      <c r="H11" s="2">
        <v>1</v>
      </c>
      <c r="I11" s="2">
        <v>1</v>
      </c>
      <c r="J11" s="4"/>
      <c r="K11" s="32"/>
      <c r="L11" s="19"/>
    </row>
    <row r="12" spans="1:12" x14ac:dyDescent="0.25">
      <c r="A12" s="11" t="s">
        <v>21</v>
      </c>
      <c r="B12" s="2"/>
      <c r="C12" s="2"/>
      <c r="D12" s="2"/>
      <c r="E12" s="2"/>
      <c r="F12" s="2"/>
      <c r="G12" s="2"/>
      <c r="H12" s="2"/>
      <c r="I12" s="2"/>
      <c r="J12" s="4"/>
      <c r="K12" s="32"/>
      <c r="L12" s="19"/>
    </row>
    <row r="13" spans="1:12" x14ac:dyDescent="0.25">
      <c r="A13" s="11" t="s">
        <v>22</v>
      </c>
      <c r="B13" s="2"/>
      <c r="C13" s="2"/>
      <c r="D13" s="2"/>
      <c r="E13" s="2"/>
      <c r="F13" s="2"/>
      <c r="G13" s="2"/>
      <c r="H13" s="2"/>
      <c r="I13" s="2"/>
      <c r="J13" s="4"/>
      <c r="K13" s="32"/>
      <c r="L13" s="19"/>
    </row>
    <row r="14" spans="1:12" ht="15.75" thickBot="1" x14ac:dyDescent="0.3">
      <c r="A14" s="15" t="s">
        <v>23</v>
      </c>
      <c r="B14" s="5"/>
      <c r="C14" s="5"/>
      <c r="D14" s="5"/>
      <c r="E14" s="5"/>
      <c r="F14" s="5"/>
      <c r="G14" s="5"/>
      <c r="H14" s="5"/>
      <c r="I14" s="5"/>
      <c r="J14" s="14"/>
      <c r="K14" s="33"/>
      <c r="L14" s="20"/>
    </row>
    <row r="15" spans="1:12" ht="15.75" thickBot="1" x14ac:dyDescent="0.3">
      <c r="A15" s="16" t="s">
        <v>12</v>
      </c>
      <c r="B15" s="17">
        <f>SUM(B3:B14)</f>
        <v>2</v>
      </c>
      <c r="C15" s="17">
        <f t="shared" ref="C15:K15" si="0">SUM(C3:C14)</f>
        <v>0</v>
      </c>
      <c r="D15" s="17">
        <f t="shared" si="0"/>
        <v>0</v>
      </c>
      <c r="E15" s="17">
        <f t="shared" si="0"/>
        <v>4</v>
      </c>
      <c r="F15" s="17">
        <f t="shared" si="0"/>
        <v>0</v>
      </c>
      <c r="G15" s="17">
        <f t="shared" si="0"/>
        <v>0</v>
      </c>
      <c r="H15" s="17">
        <f t="shared" si="0"/>
        <v>3</v>
      </c>
      <c r="I15" s="17">
        <f t="shared" si="0"/>
        <v>2</v>
      </c>
      <c r="J15" s="17">
        <f t="shared" si="0"/>
        <v>1</v>
      </c>
      <c r="K15" s="17">
        <f t="shared" si="0"/>
        <v>0</v>
      </c>
      <c r="L15" s="22">
        <f>SUM(B15:K15)</f>
        <v>12</v>
      </c>
    </row>
    <row r="16" spans="1:12" ht="15.75" thickBot="1" x14ac:dyDescent="0.3">
      <c r="A16" s="16" t="s">
        <v>24</v>
      </c>
      <c r="B16" s="17">
        <f>B1*B15</f>
        <v>4500</v>
      </c>
      <c r="C16" s="17">
        <f t="shared" ref="C16:K16" si="1">C1*C15</f>
        <v>0</v>
      </c>
      <c r="D16" s="17">
        <f t="shared" si="1"/>
        <v>0</v>
      </c>
      <c r="E16" s="17">
        <f t="shared" si="1"/>
        <v>26752</v>
      </c>
      <c r="F16" s="17">
        <f t="shared" si="1"/>
        <v>0</v>
      </c>
      <c r="G16" s="17">
        <f t="shared" si="1"/>
        <v>0</v>
      </c>
      <c r="H16" s="17">
        <f t="shared" si="1"/>
        <v>17652</v>
      </c>
      <c r="I16" s="17">
        <f t="shared" si="1"/>
        <v>4600</v>
      </c>
      <c r="J16" s="17">
        <f t="shared" si="1"/>
        <v>2300</v>
      </c>
      <c r="K16" s="17">
        <f t="shared" si="1"/>
        <v>0</v>
      </c>
      <c r="L16" s="23">
        <f>SUM(B16:K16)</f>
        <v>55804</v>
      </c>
    </row>
    <row r="17" spans="1:12" ht="15.75" thickBot="1" x14ac:dyDescent="0.3">
      <c r="A17" s="40"/>
      <c r="B17" s="41"/>
      <c r="C17" s="41"/>
      <c r="D17" s="41"/>
      <c r="E17" s="41"/>
      <c r="F17" s="41"/>
      <c r="G17" s="41"/>
      <c r="H17" s="41" t="s">
        <v>29</v>
      </c>
      <c r="I17" s="41"/>
      <c r="J17" s="41"/>
      <c r="K17" s="42"/>
      <c r="L17" s="23">
        <v>16578</v>
      </c>
    </row>
    <row r="18" spans="1:12" x14ac:dyDescent="0.25">
      <c r="A18" s="43" t="s">
        <v>26</v>
      </c>
    </row>
    <row r="19" spans="1:12" x14ac:dyDescent="0.25">
      <c r="A19" s="1"/>
      <c r="B19" t="s">
        <v>25</v>
      </c>
    </row>
    <row r="20" spans="1:12" x14ac:dyDescent="0.25">
      <c r="A20" s="30"/>
      <c r="B20" t="s">
        <v>28</v>
      </c>
    </row>
    <row r="21" spans="1:12" x14ac:dyDescent="0.25">
      <c r="A21" s="48"/>
      <c r="B21" t="s">
        <v>47</v>
      </c>
      <c r="E21" t="s">
        <v>52</v>
      </c>
    </row>
    <row r="22" spans="1:12" x14ac:dyDescent="0.25">
      <c r="A22" s="7" t="s">
        <v>30</v>
      </c>
    </row>
    <row r="23" spans="1:12" x14ac:dyDescent="0.25">
      <c r="A23" t="s">
        <v>31</v>
      </c>
      <c r="B23" t="s">
        <v>33</v>
      </c>
    </row>
    <row r="24" spans="1:12" x14ac:dyDescent="0.25">
      <c r="A24" t="s">
        <v>32</v>
      </c>
      <c r="B24" t="s">
        <v>34</v>
      </c>
    </row>
    <row r="25" spans="1:12" x14ac:dyDescent="0.25">
      <c r="A25" t="s">
        <v>4</v>
      </c>
      <c r="B25" t="s">
        <v>35</v>
      </c>
    </row>
    <row r="26" spans="1:12" x14ac:dyDescent="0.25">
      <c r="A26" t="s">
        <v>5</v>
      </c>
      <c r="B26" t="s">
        <v>35</v>
      </c>
      <c r="C26" t="s">
        <v>36</v>
      </c>
    </row>
    <row r="27" spans="1:12" x14ac:dyDescent="0.25">
      <c r="A27" t="s">
        <v>6</v>
      </c>
      <c r="B27" t="s">
        <v>37</v>
      </c>
    </row>
    <row r="28" spans="1:12" x14ac:dyDescent="0.25">
      <c r="A28" t="s">
        <v>38</v>
      </c>
    </row>
    <row r="29" spans="1:12" x14ac:dyDescent="0.25">
      <c r="A29" t="s">
        <v>39</v>
      </c>
    </row>
    <row r="30" spans="1:12" x14ac:dyDescent="0.25">
      <c r="A30" t="s">
        <v>40</v>
      </c>
      <c r="B30" t="s">
        <v>41</v>
      </c>
    </row>
    <row r="31" spans="1:12" x14ac:dyDescent="0.25">
      <c r="A31" t="s">
        <v>9</v>
      </c>
      <c r="B31" t="s">
        <v>42</v>
      </c>
    </row>
    <row r="32" spans="1:12" x14ac:dyDescent="0.25">
      <c r="A32" t="s">
        <v>27</v>
      </c>
      <c r="B32" t="s">
        <v>43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2"/>
  <sheetViews>
    <sheetView workbookViewId="0">
      <selection activeCell="L11" sqref="L11"/>
    </sheetView>
  </sheetViews>
  <sheetFormatPr defaultRowHeight="15" x14ac:dyDescent="0.25"/>
  <sheetData>
    <row r="1" spans="1:12" x14ac:dyDescent="0.25">
      <c r="A1" s="26" t="s">
        <v>10</v>
      </c>
      <c r="B1" s="27">
        <v>2250</v>
      </c>
      <c r="C1" s="27">
        <v>4368</v>
      </c>
      <c r="D1" s="27">
        <v>5568</v>
      </c>
      <c r="E1" s="27">
        <v>6688</v>
      </c>
      <c r="F1" s="27">
        <v>6071</v>
      </c>
      <c r="G1" s="27">
        <v>4013</v>
      </c>
      <c r="H1" s="27">
        <v>5884</v>
      </c>
      <c r="I1" s="27">
        <v>2300</v>
      </c>
      <c r="J1" s="28">
        <v>2300</v>
      </c>
      <c r="K1" s="27">
        <v>1550</v>
      </c>
      <c r="L1" s="18" t="s">
        <v>12</v>
      </c>
    </row>
    <row r="2" spans="1:12" ht="15.75" thickBot="1" x14ac:dyDescent="0.3">
      <c r="A2" s="12" t="s">
        <v>13</v>
      </c>
      <c r="B2" s="46" t="s">
        <v>0</v>
      </c>
      <c r="C2" s="46" t="s">
        <v>1</v>
      </c>
      <c r="D2" s="13" t="s">
        <v>4</v>
      </c>
      <c r="E2" s="13" t="s">
        <v>5</v>
      </c>
      <c r="F2" s="13" t="s">
        <v>6</v>
      </c>
      <c r="G2" s="13" t="s">
        <v>11</v>
      </c>
      <c r="H2" s="13" t="s">
        <v>7</v>
      </c>
      <c r="I2" s="46" t="s">
        <v>8</v>
      </c>
      <c r="J2" s="47" t="s">
        <v>9</v>
      </c>
      <c r="K2" s="46" t="s">
        <v>27</v>
      </c>
      <c r="L2" s="29"/>
    </row>
    <row r="3" spans="1:12" x14ac:dyDescent="0.25">
      <c r="A3" s="24" t="s">
        <v>2</v>
      </c>
      <c r="B3" s="9">
        <v>2</v>
      </c>
      <c r="C3" s="9"/>
      <c r="D3" s="44"/>
      <c r="E3" s="44"/>
      <c r="F3" s="9"/>
      <c r="G3" s="9"/>
      <c r="H3" s="9"/>
      <c r="I3" s="9"/>
      <c r="J3" s="10"/>
      <c r="K3" s="31">
        <v>5</v>
      </c>
      <c r="L3" s="21"/>
    </row>
    <row r="4" spans="1:12" x14ac:dyDescent="0.25">
      <c r="A4" s="11" t="s">
        <v>3</v>
      </c>
      <c r="B4" s="2">
        <v>2</v>
      </c>
      <c r="C4" s="2"/>
      <c r="D4" s="45">
        <v>1</v>
      </c>
      <c r="E4" s="45"/>
      <c r="F4" s="2"/>
      <c r="G4" s="2"/>
      <c r="H4" s="2"/>
      <c r="I4" s="2"/>
      <c r="J4" s="4"/>
      <c r="K4" s="32">
        <v>2</v>
      </c>
      <c r="L4" s="19"/>
    </row>
    <row r="5" spans="1:12" x14ac:dyDescent="0.25">
      <c r="A5" s="11" t="s">
        <v>14</v>
      </c>
      <c r="B5" s="2">
        <v>2</v>
      </c>
      <c r="C5" s="2"/>
      <c r="D5" s="2">
        <v>2</v>
      </c>
      <c r="E5" s="2"/>
      <c r="F5" s="2"/>
      <c r="G5" s="2"/>
      <c r="H5" s="2"/>
      <c r="I5" s="2"/>
      <c r="J5" s="4"/>
      <c r="K5" s="32">
        <v>2</v>
      </c>
      <c r="L5" s="19"/>
    </row>
    <row r="6" spans="1:12" x14ac:dyDescent="0.25">
      <c r="A6" s="11" t="s">
        <v>15</v>
      </c>
      <c r="B6" s="2">
        <v>2</v>
      </c>
      <c r="C6" s="2"/>
      <c r="D6" s="2"/>
      <c r="E6" s="2"/>
      <c r="F6" s="2"/>
      <c r="G6" s="2"/>
      <c r="H6" s="2"/>
      <c r="I6" s="2"/>
      <c r="J6" s="4"/>
      <c r="K6" s="32">
        <v>3</v>
      </c>
      <c r="L6" s="19"/>
    </row>
    <row r="7" spans="1:12" x14ac:dyDescent="0.25">
      <c r="A7" s="11" t="s">
        <v>16</v>
      </c>
      <c r="B7" s="2">
        <v>3</v>
      </c>
      <c r="C7" s="2"/>
      <c r="D7" s="2"/>
      <c r="E7" s="2"/>
      <c r="F7" s="2"/>
      <c r="G7" s="2"/>
      <c r="H7" s="2"/>
      <c r="I7" s="2">
        <v>1</v>
      </c>
      <c r="J7" s="4"/>
      <c r="K7" s="32">
        <v>1</v>
      </c>
      <c r="L7" s="20"/>
    </row>
    <row r="8" spans="1:12" x14ac:dyDescent="0.25">
      <c r="A8" s="11" t="s">
        <v>17</v>
      </c>
      <c r="B8" s="2"/>
      <c r="C8" s="2"/>
      <c r="D8" s="2"/>
      <c r="E8" s="2"/>
      <c r="F8" s="2"/>
      <c r="G8" s="2"/>
      <c r="H8" s="2"/>
      <c r="I8" s="2">
        <v>1</v>
      </c>
      <c r="J8" s="4"/>
      <c r="K8" s="32"/>
      <c r="L8" s="19"/>
    </row>
    <row r="9" spans="1:12" x14ac:dyDescent="0.25">
      <c r="A9" s="11" t="s">
        <v>18</v>
      </c>
      <c r="B9" s="2">
        <v>6</v>
      </c>
      <c r="C9" s="2"/>
      <c r="D9" s="2"/>
      <c r="E9" s="2"/>
      <c r="F9" s="2"/>
      <c r="G9" s="2"/>
      <c r="H9" s="2"/>
      <c r="I9" s="2"/>
      <c r="J9" s="4"/>
      <c r="K9" s="32">
        <v>2</v>
      </c>
      <c r="L9" s="21"/>
    </row>
    <row r="10" spans="1:12" x14ac:dyDescent="0.25">
      <c r="A10" s="11" t="s">
        <v>19</v>
      </c>
      <c r="B10" s="2">
        <v>4</v>
      </c>
      <c r="C10" s="2"/>
      <c r="D10" s="2"/>
      <c r="E10" s="2"/>
      <c r="F10" s="2"/>
      <c r="G10" s="2"/>
      <c r="H10" s="2"/>
      <c r="I10" s="2"/>
      <c r="J10" s="4"/>
      <c r="K10" s="32"/>
      <c r="L10" s="19"/>
    </row>
    <row r="11" spans="1:12" x14ac:dyDescent="0.25">
      <c r="A11" s="11" t="s">
        <v>20</v>
      </c>
      <c r="B11" s="2">
        <v>2</v>
      </c>
      <c r="C11" s="2"/>
      <c r="D11" s="2"/>
      <c r="E11" s="2"/>
      <c r="F11" s="2"/>
      <c r="G11" s="2"/>
      <c r="H11" s="2"/>
      <c r="I11" s="2"/>
      <c r="J11" s="4"/>
      <c r="K11" s="32">
        <v>4</v>
      </c>
      <c r="L11" s="19"/>
    </row>
    <row r="12" spans="1:12" x14ac:dyDescent="0.25">
      <c r="A12" s="11" t="s">
        <v>21</v>
      </c>
      <c r="B12" s="2"/>
      <c r="C12" s="2"/>
      <c r="D12" s="2"/>
      <c r="E12" s="2"/>
      <c r="F12" s="2"/>
      <c r="G12" s="2"/>
      <c r="H12" s="2"/>
      <c r="I12" s="2"/>
      <c r="J12" s="4"/>
      <c r="K12" s="32"/>
      <c r="L12" s="19"/>
    </row>
    <row r="13" spans="1:12" x14ac:dyDescent="0.25">
      <c r="A13" s="11" t="s">
        <v>22</v>
      </c>
      <c r="B13" s="2"/>
      <c r="C13" s="2"/>
      <c r="D13" s="2"/>
      <c r="E13" s="2"/>
      <c r="F13" s="2"/>
      <c r="G13" s="2"/>
      <c r="H13" s="2"/>
      <c r="I13" s="2"/>
      <c r="J13" s="4"/>
      <c r="K13" s="32"/>
      <c r="L13" s="19"/>
    </row>
    <row r="14" spans="1:12" ht="15.75" thickBot="1" x14ac:dyDescent="0.3">
      <c r="A14" s="15" t="s">
        <v>23</v>
      </c>
      <c r="B14" s="5"/>
      <c r="C14" s="5"/>
      <c r="D14" s="5"/>
      <c r="E14" s="5"/>
      <c r="F14" s="5"/>
      <c r="G14" s="5"/>
      <c r="H14" s="5"/>
      <c r="I14" s="5"/>
      <c r="J14" s="14"/>
      <c r="K14" s="33"/>
      <c r="L14" s="20"/>
    </row>
    <row r="15" spans="1:12" ht="15.75" thickBot="1" x14ac:dyDescent="0.3">
      <c r="A15" s="16" t="s">
        <v>12</v>
      </c>
      <c r="B15" s="17">
        <f>SUM(B3:B14)</f>
        <v>23</v>
      </c>
      <c r="C15" s="17">
        <f t="shared" ref="C15:K15" si="0">SUM(C3:C14)</f>
        <v>0</v>
      </c>
      <c r="D15" s="17">
        <f t="shared" si="0"/>
        <v>3</v>
      </c>
      <c r="E15" s="17">
        <f t="shared" si="0"/>
        <v>0</v>
      </c>
      <c r="F15" s="17">
        <f t="shared" si="0"/>
        <v>0</v>
      </c>
      <c r="G15" s="17">
        <f t="shared" si="0"/>
        <v>0</v>
      </c>
      <c r="H15" s="17">
        <f t="shared" si="0"/>
        <v>0</v>
      </c>
      <c r="I15" s="17">
        <f t="shared" si="0"/>
        <v>2</v>
      </c>
      <c r="J15" s="17">
        <f t="shared" si="0"/>
        <v>0</v>
      </c>
      <c r="K15" s="17">
        <f t="shared" si="0"/>
        <v>19</v>
      </c>
      <c r="L15" s="22">
        <f>SUM(B15:K15)</f>
        <v>47</v>
      </c>
    </row>
    <row r="16" spans="1:12" ht="15.75" thickBot="1" x14ac:dyDescent="0.3">
      <c r="A16" s="16" t="s">
        <v>24</v>
      </c>
      <c r="B16" s="17">
        <f>B1*B15</f>
        <v>51750</v>
      </c>
      <c r="C16" s="17">
        <f t="shared" ref="C16:K16" si="1">C1*C15</f>
        <v>0</v>
      </c>
      <c r="D16" s="17">
        <f t="shared" si="1"/>
        <v>16704</v>
      </c>
      <c r="E16" s="17">
        <f t="shared" si="1"/>
        <v>0</v>
      </c>
      <c r="F16" s="17">
        <f t="shared" si="1"/>
        <v>0</v>
      </c>
      <c r="G16" s="17">
        <f t="shared" si="1"/>
        <v>0</v>
      </c>
      <c r="H16" s="17">
        <f t="shared" si="1"/>
        <v>0</v>
      </c>
      <c r="I16" s="17">
        <f t="shared" si="1"/>
        <v>4600</v>
      </c>
      <c r="J16" s="17">
        <f t="shared" si="1"/>
        <v>0</v>
      </c>
      <c r="K16" s="17">
        <f t="shared" si="1"/>
        <v>29450</v>
      </c>
      <c r="L16" s="23">
        <f>SUM(B16:K16)</f>
        <v>102504</v>
      </c>
    </row>
    <row r="17" spans="1:12" ht="15.75" thickBot="1" x14ac:dyDescent="0.3">
      <c r="A17" s="40"/>
      <c r="B17" s="41"/>
      <c r="C17" s="41"/>
      <c r="D17" s="41"/>
      <c r="E17" s="41"/>
      <c r="F17" s="41"/>
      <c r="G17" s="41"/>
      <c r="H17" s="41" t="s">
        <v>29</v>
      </c>
      <c r="I17" s="41"/>
      <c r="J17" s="41" t="s">
        <v>46</v>
      </c>
      <c r="K17" s="42"/>
      <c r="L17" s="23">
        <v>160000</v>
      </c>
    </row>
    <row r="18" spans="1:12" x14ac:dyDescent="0.25">
      <c r="A18" s="43" t="s">
        <v>26</v>
      </c>
    </row>
    <row r="19" spans="1:12" x14ac:dyDescent="0.25">
      <c r="A19" s="1"/>
      <c r="B19" t="s">
        <v>25</v>
      </c>
    </row>
    <row r="20" spans="1:12" x14ac:dyDescent="0.25">
      <c r="A20" s="30"/>
      <c r="B20" t="s">
        <v>28</v>
      </c>
    </row>
    <row r="21" spans="1:12" x14ac:dyDescent="0.25">
      <c r="A21" s="48"/>
      <c r="B21" t="s">
        <v>47</v>
      </c>
      <c r="E21" t="s">
        <v>53</v>
      </c>
    </row>
    <row r="22" spans="1:12" x14ac:dyDescent="0.25">
      <c r="A22" s="7" t="s">
        <v>30</v>
      </c>
    </row>
    <row r="23" spans="1:12" x14ac:dyDescent="0.25">
      <c r="A23" t="s">
        <v>31</v>
      </c>
      <c r="B23" t="s">
        <v>33</v>
      </c>
    </row>
    <row r="24" spans="1:12" x14ac:dyDescent="0.25">
      <c r="A24" t="s">
        <v>32</v>
      </c>
      <c r="B24" t="s">
        <v>34</v>
      </c>
    </row>
    <row r="25" spans="1:12" x14ac:dyDescent="0.25">
      <c r="A25" t="s">
        <v>4</v>
      </c>
      <c r="B25" t="s">
        <v>35</v>
      </c>
    </row>
    <row r="26" spans="1:12" x14ac:dyDescent="0.25">
      <c r="A26" t="s">
        <v>5</v>
      </c>
      <c r="B26" t="s">
        <v>35</v>
      </c>
      <c r="C26" t="s">
        <v>36</v>
      </c>
    </row>
    <row r="27" spans="1:12" x14ac:dyDescent="0.25">
      <c r="A27" t="s">
        <v>6</v>
      </c>
      <c r="B27" t="s">
        <v>37</v>
      </c>
    </row>
    <row r="28" spans="1:12" x14ac:dyDescent="0.25">
      <c r="A28" t="s">
        <v>38</v>
      </c>
    </row>
    <row r="29" spans="1:12" x14ac:dyDescent="0.25">
      <c r="A29" t="s">
        <v>39</v>
      </c>
    </row>
    <row r="30" spans="1:12" x14ac:dyDescent="0.25">
      <c r="A30" t="s">
        <v>40</v>
      </c>
      <c r="B30" t="s">
        <v>41</v>
      </c>
    </row>
    <row r="31" spans="1:12" x14ac:dyDescent="0.25">
      <c r="A31" t="s">
        <v>9</v>
      </c>
      <c r="B31" t="s">
        <v>42</v>
      </c>
    </row>
    <row r="32" spans="1:12" x14ac:dyDescent="0.25">
      <c r="A32" t="s">
        <v>27</v>
      </c>
      <c r="B32" t="s">
        <v>43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2"/>
  <sheetViews>
    <sheetView workbookViewId="0">
      <selection activeCell="D11" sqref="D11"/>
    </sheetView>
  </sheetViews>
  <sheetFormatPr defaultRowHeight="15" x14ac:dyDescent="0.25"/>
  <sheetData>
    <row r="1" spans="1:12" x14ac:dyDescent="0.25">
      <c r="A1" s="26" t="s">
        <v>10</v>
      </c>
      <c r="B1" s="27">
        <v>2250</v>
      </c>
      <c r="C1" s="27">
        <v>4368</v>
      </c>
      <c r="D1" s="27">
        <v>5568</v>
      </c>
      <c r="E1" s="27">
        <v>6688</v>
      </c>
      <c r="F1" s="27">
        <v>6071</v>
      </c>
      <c r="G1" s="27">
        <v>4013</v>
      </c>
      <c r="H1" s="27">
        <v>5884</v>
      </c>
      <c r="I1" s="27">
        <v>2300</v>
      </c>
      <c r="J1" s="28">
        <v>2300</v>
      </c>
      <c r="K1" s="27">
        <v>1550</v>
      </c>
      <c r="L1" s="18" t="s">
        <v>12</v>
      </c>
    </row>
    <row r="2" spans="1:12" ht="15.75" thickBot="1" x14ac:dyDescent="0.3">
      <c r="A2" s="12" t="s">
        <v>13</v>
      </c>
      <c r="B2" s="46" t="s">
        <v>0</v>
      </c>
      <c r="C2" s="46" t="s">
        <v>1</v>
      </c>
      <c r="D2" s="13" t="s">
        <v>4</v>
      </c>
      <c r="E2" s="13" t="s">
        <v>5</v>
      </c>
      <c r="F2" s="13" t="s">
        <v>6</v>
      </c>
      <c r="G2" s="13" t="s">
        <v>11</v>
      </c>
      <c r="H2" s="13" t="s">
        <v>7</v>
      </c>
      <c r="I2" s="46" t="s">
        <v>8</v>
      </c>
      <c r="J2" s="47" t="s">
        <v>9</v>
      </c>
      <c r="K2" s="46" t="s">
        <v>27</v>
      </c>
      <c r="L2" s="29"/>
    </row>
    <row r="3" spans="1:12" x14ac:dyDescent="0.25">
      <c r="A3" s="24" t="s">
        <v>2</v>
      </c>
      <c r="B3" s="25">
        <v>2</v>
      </c>
      <c r="C3" s="25"/>
      <c r="D3" s="25">
        <v>9</v>
      </c>
      <c r="E3" s="25">
        <v>1</v>
      </c>
      <c r="F3" s="25"/>
      <c r="G3" s="25"/>
      <c r="H3" s="25"/>
      <c r="I3" s="25"/>
      <c r="J3" s="36"/>
      <c r="K3" s="25"/>
      <c r="L3" s="21"/>
    </row>
    <row r="4" spans="1:12" x14ac:dyDescent="0.25">
      <c r="A4" s="11" t="s">
        <v>3</v>
      </c>
      <c r="B4" s="3">
        <v>1</v>
      </c>
      <c r="C4" s="3"/>
      <c r="D4" s="3">
        <v>5</v>
      </c>
      <c r="E4" s="3"/>
      <c r="F4" s="3"/>
      <c r="G4" s="3"/>
      <c r="H4" s="3"/>
      <c r="I4" s="3"/>
      <c r="J4" s="37"/>
      <c r="K4" s="3"/>
      <c r="L4" s="19"/>
    </row>
    <row r="5" spans="1:12" x14ac:dyDescent="0.25">
      <c r="A5" s="11" t="s">
        <v>14</v>
      </c>
      <c r="B5" s="3"/>
      <c r="C5" s="3"/>
      <c r="D5" s="3">
        <v>4</v>
      </c>
      <c r="E5" s="3"/>
      <c r="F5" s="3"/>
      <c r="G5" s="3">
        <v>3</v>
      </c>
      <c r="H5" s="3"/>
      <c r="I5" s="3">
        <v>1</v>
      </c>
      <c r="J5" s="37"/>
      <c r="K5" s="3"/>
      <c r="L5" s="19"/>
    </row>
    <row r="6" spans="1:12" x14ac:dyDescent="0.25">
      <c r="A6" s="11" t="s">
        <v>15</v>
      </c>
      <c r="B6" s="3"/>
      <c r="C6" s="3"/>
      <c r="D6" s="3">
        <v>5</v>
      </c>
      <c r="E6" s="3"/>
      <c r="F6" s="3"/>
      <c r="G6" s="3"/>
      <c r="H6" s="3"/>
      <c r="I6" s="3"/>
      <c r="J6" s="37"/>
      <c r="K6" s="3"/>
      <c r="L6" s="19"/>
    </row>
    <row r="7" spans="1:12" x14ac:dyDescent="0.25">
      <c r="A7" s="11" t="s">
        <v>16</v>
      </c>
      <c r="B7" s="3"/>
      <c r="C7" s="3"/>
      <c r="D7" s="3">
        <v>9</v>
      </c>
      <c r="E7" s="3"/>
      <c r="F7" s="3"/>
      <c r="G7" s="3"/>
      <c r="H7" s="3"/>
      <c r="I7" s="3">
        <v>1</v>
      </c>
      <c r="J7" s="37"/>
      <c r="K7" s="3"/>
      <c r="L7" s="20"/>
    </row>
    <row r="8" spans="1:12" x14ac:dyDescent="0.25">
      <c r="A8" s="11" t="s">
        <v>17</v>
      </c>
      <c r="B8" s="3"/>
      <c r="C8" s="3"/>
      <c r="D8" s="3">
        <v>4</v>
      </c>
      <c r="E8" s="3"/>
      <c r="F8" s="3"/>
      <c r="G8" s="3"/>
      <c r="H8" s="3"/>
      <c r="I8" s="3"/>
      <c r="J8" s="37"/>
      <c r="K8" s="3"/>
      <c r="L8" s="19"/>
    </row>
    <row r="9" spans="1:12" x14ac:dyDescent="0.25">
      <c r="A9" s="11" t="s">
        <v>18</v>
      </c>
      <c r="B9" s="3">
        <v>2</v>
      </c>
      <c r="C9" s="3"/>
      <c r="D9" s="3">
        <v>12</v>
      </c>
      <c r="E9" s="3"/>
      <c r="F9" s="3"/>
      <c r="G9" s="3"/>
      <c r="H9" s="3"/>
      <c r="I9" s="3"/>
      <c r="J9" s="37"/>
      <c r="K9" s="3"/>
      <c r="L9" s="21"/>
    </row>
    <row r="10" spans="1:12" x14ac:dyDescent="0.25">
      <c r="A10" s="11" t="s">
        <v>19</v>
      </c>
      <c r="B10" s="3"/>
      <c r="C10" s="3"/>
      <c r="D10" s="3">
        <v>11</v>
      </c>
      <c r="E10" s="3"/>
      <c r="F10" s="3"/>
      <c r="G10" s="3"/>
      <c r="H10" s="3"/>
      <c r="I10" s="3"/>
      <c r="J10" s="37"/>
      <c r="K10" s="3">
        <v>1</v>
      </c>
      <c r="L10" s="19"/>
    </row>
    <row r="11" spans="1:12" x14ac:dyDescent="0.25">
      <c r="A11" s="11" t="s">
        <v>20</v>
      </c>
      <c r="B11" s="3"/>
      <c r="C11" s="3"/>
      <c r="D11" s="3">
        <v>7</v>
      </c>
      <c r="E11" s="3"/>
      <c r="F11" s="3"/>
      <c r="G11" s="3"/>
      <c r="H11" s="3"/>
      <c r="I11" s="3"/>
      <c r="J11" s="37"/>
      <c r="K11" s="3"/>
      <c r="L11" s="19"/>
    </row>
    <row r="12" spans="1:12" x14ac:dyDescent="0.25">
      <c r="A12" s="11" t="s">
        <v>21</v>
      </c>
      <c r="B12" s="3"/>
      <c r="C12" s="3"/>
      <c r="D12" s="3"/>
      <c r="E12" s="3"/>
      <c r="F12" s="3"/>
      <c r="G12" s="3"/>
      <c r="H12" s="3"/>
      <c r="I12" s="3"/>
      <c r="J12" s="37"/>
      <c r="K12" s="3"/>
      <c r="L12" s="19"/>
    </row>
    <row r="13" spans="1:12" x14ac:dyDescent="0.25">
      <c r="A13" s="11" t="s">
        <v>22</v>
      </c>
      <c r="B13" s="3"/>
      <c r="C13" s="3"/>
      <c r="D13" s="3"/>
      <c r="E13" s="3"/>
      <c r="F13" s="3"/>
      <c r="G13" s="3"/>
      <c r="H13" s="3"/>
      <c r="I13" s="3"/>
      <c r="J13" s="37"/>
      <c r="K13" s="3"/>
      <c r="L13" s="19"/>
    </row>
    <row r="14" spans="1:12" ht="15.75" thickBot="1" x14ac:dyDescent="0.3">
      <c r="A14" s="15" t="s">
        <v>23</v>
      </c>
      <c r="B14" s="38"/>
      <c r="C14" s="38"/>
      <c r="D14" s="38"/>
      <c r="E14" s="38"/>
      <c r="F14" s="38"/>
      <c r="G14" s="38"/>
      <c r="H14" s="38"/>
      <c r="I14" s="38"/>
      <c r="J14" s="39"/>
      <c r="K14" s="38"/>
      <c r="L14" s="20"/>
    </row>
    <row r="15" spans="1:12" ht="15.75" thickBot="1" x14ac:dyDescent="0.3">
      <c r="A15" s="16" t="s">
        <v>12</v>
      </c>
      <c r="B15" s="17">
        <f>SUM(B3:B14)</f>
        <v>5</v>
      </c>
      <c r="C15" s="17">
        <f t="shared" ref="C15:K15" si="0">SUM(C3:C14)</f>
        <v>0</v>
      </c>
      <c r="D15" s="17">
        <f t="shared" si="0"/>
        <v>66</v>
      </c>
      <c r="E15" s="17">
        <f t="shared" si="0"/>
        <v>1</v>
      </c>
      <c r="F15" s="17">
        <f t="shared" si="0"/>
        <v>0</v>
      </c>
      <c r="G15" s="17">
        <f t="shared" si="0"/>
        <v>3</v>
      </c>
      <c r="H15" s="17">
        <f t="shared" si="0"/>
        <v>0</v>
      </c>
      <c r="I15" s="17">
        <f t="shared" si="0"/>
        <v>2</v>
      </c>
      <c r="J15" s="17">
        <f t="shared" si="0"/>
        <v>0</v>
      </c>
      <c r="K15" s="17">
        <f t="shared" si="0"/>
        <v>1</v>
      </c>
      <c r="L15" s="22">
        <f>SUM(B15:K15)</f>
        <v>78</v>
      </c>
    </row>
    <row r="16" spans="1:12" ht="15.75" thickBot="1" x14ac:dyDescent="0.3">
      <c r="A16" s="16" t="s">
        <v>24</v>
      </c>
      <c r="B16" s="17">
        <f>B1*B15</f>
        <v>11250</v>
      </c>
      <c r="C16" s="17">
        <f t="shared" ref="C16:K16" si="1">C1*C15</f>
        <v>0</v>
      </c>
      <c r="D16" s="17">
        <f t="shared" si="1"/>
        <v>367488</v>
      </c>
      <c r="E16" s="17">
        <f t="shared" si="1"/>
        <v>6688</v>
      </c>
      <c r="F16" s="17">
        <f t="shared" si="1"/>
        <v>0</v>
      </c>
      <c r="G16" s="17">
        <f t="shared" si="1"/>
        <v>12039</v>
      </c>
      <c r="H16" s="17">
        <f t="shared" si="1"/>
        <v>0</v>
      </c>
      <c r="I16" s="17">
        <f t="shared" si="1"/>
        <v>4600</v>
      </c>
      <c r="J16" s="17">
        <f t="shared" si="1"/>
        <v>0</v>
      </c>
      <c r="K16" s="17">
        <f t="shared" si="1"/>
        <v>1550</v>
      </c>
      <c r="L16" s="23">
        <f>SUM(B16:K16)</f>
        <v>403615</v>
      </c>
    </row>
    <row r="17" spans="1:12" ht="15.75" thickBot="1" x14ac:dyDescent="0.3">
      <c r="A17" s="40"/>
      <c r="B17" s="41"/>
      <c r="C17" s="41"/>
      <c r="D17" s="41"/>
      <c r="E17" s="41"/>
      <c r="F17" s="41"/>
      <c r="G17" s="41"/>
      <c r="H17" s="41" t="s">
        <v>29</v>
      </c>
      <c r="I17" s="41"/>
      <c r="J17" s="41"/>
      <c r="K17" s="42"/>
      <c r="L17" s="23">
        <v>169451</v>
      </c>
    </row>
    <row r="18" spans="1:12" x14ac:dyDescent="0.25">
      <c r="A18" s="43" t="s">
        <v>26</v>
      </c>
    </row>
    <row r="19" spans="1:12" x14ac:dyDescent="0.25">
      <c r="A19" s="1"/>
      <c r="B19" t="s">
        <v>25</v>
      </c>
    </row>
    <row r="20" spans="1:12" x14ac:dyDescent="0.25">
      <c r="A20" s="30"/>
      <c r="B20" t="s">
        <v>28</v>
      </c>
    </row>
    <row r="21" spans="1:12" x14ac:dyDescent="0.25">
      <c r="A21" s="48"/>
      <c r="B21" t="s">
        <v>47</v>
      </c>
      <c r="E21" t="s">
        <v>54</v>
      </c>
    </row>
    <row r="22" spans="1:12" x14ac:dyDescent="0.25">
      <c r="A22" s="7" t="s">
        <v>30</v>
      </c>
    </row>
    <row r="23" spans="1:12" x14ac:dyDescent="0.25">
      <c r="A23" t="s">
        <v>31</v>
      </c>
      <c r="B23" t="s">
        <v>33</v>
      </c>
    </row>
    <row r="24" spans="1:12" x14ac:dyDescent="0.25">
      <c r="A24" t="s">
        <v>32</v>
      </c>
      <c r="B24" t="s">
        <v>34</v>
      </c>
    </row>
    <row r="25" spans="1:12" x14ac:dyDescent="0.25">
      <c r="A25" t="s">
        <v>4</v>
      </c>
      <c r="B25" t="s">
        <v>35</v>
      </c>
    </row>
    <row r="26" spans="1:12" x14ac:dyDescent="0.25">
      <c r="A26" t="s">
        <v>5</v>
      </c>
      <c r="B26" t="s">
        <v>35</v>
      </c>
      <c r="C26" t="s">
        <v>36</v>
      </c>
    </row>
    <row r="27" spans="1:12" x14ac:dyDescent="0.25">
      <c r="A27" t="s">
        <v>6</v>
      </c>
      <c r="B27" t="s">
        <v>37</v>
      </c>
    </row>
    <row r="28" spans="1:12" x14ac:dyDescent="0.25">
      <c r="A28" t="s">
        <v>38</v>
      </c>
    </row>
    <row r="29" spans="1:12" x14ac:dyDescent="0.25">
      <c r="A29" t="s">
        <v>39</v>
      </c>
    </row>
    <row r="30" spans="1:12" x14ac:dyDescent="0.25">
      <c r="A30" t="s">
        <v>40</v>
      </c>
      <c r="B30" t="s">
        <v>41</v>
      </c>
    </row>
    <row r="31" spans="1:12" x14ac:dyDescent="0.25">
      <c r="A31" t="s">
        <v>9</v>
      </c>
      <c r="B31" t="s">
        <v>42</v>
      </c>
    </row>
    <row r="32" spans="1:12" x14ac:dyDescent="0.25">
      <c r="A32" t="s">
        <v>27</v>
      </c>
      <c r="B32" t="s">
        <v>43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24</vt:i4>
      </vt:variant>
    </vt:vector>
  </HeadingPairs>
  <TitlesOfParts>
    <vt:vector size="24" baseType="lpstr">
      <vt:lpstr>souhrn</vt:lpstr>
      <vt:lpstr>1CHIR</vt:lpstr>
      <vt:lpstr>2CHIR</vt:lpstr>
      <vt:lpstr>KCH</vt:lpstr>
      <vt:lpstr>NCH</vt:lpstr>
      <vt:lpstr>IPCHO</vt:lpstr>
      <vt:lpstr>KARIM</vt:lpstr>
      <vt:lpstr>Geriatrie</vt:lpstr>
      <vt:lpstr>Onkologie</vt:lpstr>
      <vt:lpstr>I.IK</vt:lpstr>
      <vt:lpstr>II.IK</vt:lpstr>
      <vt:lpstr>III.IK</vt:lpstr>
      <vt:lpstr>KÚČOCH</vt:lpstr>
      <vt:lpstr>Plicní</vt:lpstr>
      <vt:lpstr>Ortopedie</vt:lpstr>
      <vt:lpstr>ORL</vt:lpstr>
      <vt:lpstr>OUP</vt:lpstr>
      <vt:lpstr>PGK</vt:lpstr>
      <vt:lpstr>RHB</vt:lpstr>
      <vt:lpstr>Neurologie</vt:lpstr>
      <vt:lpstr>Urologie</vt:lpstr>
      <vt:lpstr>DK</vt:lpstr>
      <vt:lpstr>OLU Paseka</vt:lpstr>
      <vt:lpstr>Mimo FN spád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Martina, Mgr.</dc:creator>
  <cp:lastModifiedBy>Uživatel systému Windows</cp:lastModifiedBy>
  <dcterms:created xsi:type="dcterms:W3CDTF">2019-07-18T11:07:16Z</dcterms:created>
  <dcterms:modified xsi:type="dcterms:W3CDTF">2019-10-08T13:16:15Z</dcterms:modified>
</cp:coreProperties>
</file>