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unkovam\Desktop\Desktop\Kalkulační model\Benchmarking\2017_Benchmarking\RN_benchmark\output\NEM40\"/>
    </mc:Choice>
  </mc:AlternateContent>
  <bookViews>
    <workbookView xWindow="0" yWindow="0" windowWidth="23040" windowHeight="9525"/>
  </bookViews>
  <sheets>
    <sheet name="Sheet1" sheetId="1" r:id="rId1"/>
  </sheets>
  <definedNames>
    <definedName name="_xlnm.Print_Titles" localSheetId="0">Sheet1!$1:$9</definedName>
  </definedNames>
  <calcPr calcId="152511"/>
</workbook>
</file>

<file path=xl/calcChain.xml><?xml version="1.0" encoding="utf-8"?>
<calcChain xmlns="http://schemas.openxmlformats.org/spreadsheetml/2006/main">
  <c r="J153" i="1" l="1"/>
  <c r="O115" i="1" l="1"/>
  <c r="O114" i="1"/>
  <c r="O79" i="1" l="1"/>
  <c r="O80" i="1"/>
  <c r="O81" i="1"/>
  <c r="O82" i="1"/>
  <c r="O83" i="1"/>
  <c r="O84" i="1"/>
  <c r="O85" i="1"/>
  <c r="O86" i="1"/>
  <c r="O78" i="1"/>
</calcChain>
</file>

<file path=xl/sharedStrings.xml><?xml version="1.0" encoding="utf-8"?>
<sst xmlns="http://schemas.openxmlformats.org/spreadsheetml/2006/main" count="258" uniqueCount="118">
  <si>
    <t>Kód RN</t>
  </si>
  <si>
    <t>NEM40</t>
  </si>
  <si>
    <t>Název RN</t>
  </si>
  <si>
    <t>Fakultní nemocnice Olomouc</t>
  </si>
  <si>
    <t>Rok</t>
  </si>
  <si>
    <t>Verze dat</t>
  </si>
  <si>
    <t>2018_10_17</t>
  </si>
  <si>
    <t>Souhrn ekonomických údajů RN</t>
  </si>
  <si>
    <t>Zdroj</t>
  </si>
  <si>
    <t>Ukazatel</t>
  </si>
  <si>
    <t>Pořadí</t>
  </si>
  <si>
    <t>Průměr</t>
  </si>
  <si>
    <t>%</t>
  </si>
  <si>
    <t>Brutto_aktiva (E 602)</t>
  </si>
  <si>
    <t>CELKEM</t>
  </si>
  <si>
    <t>A.POHLEDAVKY ZA ZK</t>
  </si>
  <si>
    <t>B.STALA AKTIVA</t>
  </si>
  <si>
    <t>I.DNM</t>
  </si>
  <si>
    <t>II.DHM</t>
  </si>
  <si>
    <t>Stavby (účet 021)</t>
  </si>
  <si>
    <t>DHM Celkem (účet 022)</t>
  </si>
  <si>
    <t>DHM pouze zdravotnická technika (účet 022)</t>
  </si>
  <si>
    <t>III.DFM</t>
  </si>
  <si>
    <t>C.OBEZNA AKTIVA</t>
  </si>
  <si>
    <t>I.ZASOBY</t>
  </si>
  <si>
    <t>II.POHLEDAVKY</t>
  </si>
  <si>
    <t>III.KFM</t>
  </si>
  <si>
    <t>IV.DL.POHLEDAVKY</t>
  </si>
  <si>
    <t>D.CASOVE ROZLISENI</t>
  </si>
  <si>
    <t>Netto_aktiva (E 602)</t>
  </si>
  <si>
    <t>pasiva (E 602)</t>
  </si>
  <si>
    <t>A.VL.KAPITAL</t>
  </si>
  <si>
    <t>I.JMĚNÍ/ZK</t>
  </si>
  <si>
    <t>II.AZIO/FONDY</t>
  </si>
  <si>
    <t>III.VYSLEDEK HOSPODARENI</t>
  </si>
  <si>
    <t>B.CIZI ZDROJE</t>
  </si>
  <si>
    <t>I.REZERVY</t>
  </si>
  <si>
    <t>II.ZAVAZKY</t>
  </si>
  <si>
    <t>z toho dlouhodobé závazky</t>
  </si>
  <si>
    <t>C.CASOVE ROZLISENI</t>
  </si>
  <si>
    <t>SMLUVNÍ VZTAHY (E 602)</t>
  </si>
  <si>
    <t>CELKOVÉ POHLEDAVKY</t>
  </si>
  <si>
    <t>CELKOVÉ ZAVAZKY</t>
  </si>
  <si>
    <t>POHLEDAVKY NAD 60 DNŮ</t>
  </si>
  <si>
    <t>ZAVAZKY NAD 60 DNŮ</t>
  </si>
  <si>
    <t>soubor BA (data RN)</t>
  </si>
  <si>
    <t>celkové reálné náklady</t>
  </si>
  <si>
    <t>celkové reálné výnosy</t>
  </si>
  <si>
    <t>ceník (data RN)</t>
  </si>
  <si>
    <t>relevantní reálné náklady</t>
  </si>
  <si>
    <t>relevantní kalkulované náklady</t>
  </si>
  <si>
    <t>průměrná hr.mzda (E 201, E 301)</t>
  </si>
  <si>
    <t>ON01</t>
  </si>
  <si>
    <t>ON02</t>
  </si>
  <si>
    <t>ON03</t>
  </si>
  <si>
    <t>ON04</t>
  </si>
  <si>
    <t>ON05</t>
  </si>
  <si>
    <t>ON06</t>
  </si>
  <si>
    <t>ON07</t>
  </si>
  <si>
    <t>ON08</t>
  </si>
  <si>
    <t>ON09</t>
  </si>
  <si>
    <t>úvazky včetně dohod (E 201, E 301)</t>
  </si>
  <si>
    <t>systemizovaná místa (data RN)</t>
  </si>
  <si>
    <t>AD_DRG (data RN)</t>
  </si>
  <si>
    <t>LŮŽKA FYZICKÁ</t>
  </si>
  <si>
    <t>LŮŽKA SMLUVNÍ</t>
  </si>
  <si>
    <t>VÝKAZ (E 201, E 301)</t>
  </si>
  <si>
    <t>LŮŽKA AKUTNÍ STANDARDNÍ</t>
  </si>
  <si>
    <t>LŮŽKA AKUTNÍ INTENZIVNÍ</t>
  </si>
  <si>
    <t>LŮŽKA NÁSLEDNÁ</t>
  </si>
  <si>
    <t>RN_ALL (data RN)</t>
  </si>
  <si>
    <t>BODY</t>
  </si>
  <si>
    <t>AKUTNÍ OD_S</t>
  </si>
  <si>
    <t>AKUTNÍ OD_JIP</t>
  </si>
  <si>
    <t>NÁSLEDNÁ OD_JIP</t>
  </si>
  <si>
    <t>NÁSLEDNÁ OD_S</t>
  </si>
  <si>
    <t>OPOS_MIN</t>
  </si>
  <si>
    <t>ZULP</t>
  </si>
  <si>
    <t>ZUM</t>
  </si>
  <si>
    <t>PMAT</t>
  </si>
  <si>
    <t>POČET VŠECH HOSPITALIZAČNÍCH PŘÍPADŮ</t>
  </si>
  <si>
    <t>POČET VALIDNÍCH HOSPITALIZAČNÍCH PŘÍPADŮ</t>
  </si>
  <si>
    <t>RN_přímá ORG (data RN)</t>
  </si>
  <si>
    <t>POMĚROVÉ UKAZATELE</t>
  </si>
  <si>
    <t/>
  </si>
  <si>
    <t>obložnost akutních lůžek standardních</t>
  </si>
  <si>
    <t>obložnost akutních lůžek intenzivních</t>
  </si>
  <si>
    <t>obložnost následných lůžek</t>
  </si>
  <si>
    <t>PRODUKCE</t>
  </si>
  <si>
    <t>reálná nákladová hodnota bodu</t>
  </si>
  <si>
    <t>kalkulovaná nákladová hodnota bodu</t>
  </si>
  <si>
    <t>kalkulovaná/reálná hodnota bodu</t>
  </si>
  <si>
    <t>CELKOVÉ BODY/REÁL ÚVAZKY (ON01-ON07)</t>
  </si>
  <si>
    <t>CELKOVÉ BODY/SYSTEMIZOVANÁ MÍSTA (ON01-ON07)</t>
  </si>
  <si>
    <t>ZADLUŽENOST</t>
  </si>
  <si>
    <t>CIZÍ ZDROJE/VL.KAPITÁL</t>
  </si>
  <si>
    <t>LIKVIDITA BĚŽNÁ</t>
  </si>
  <si>
    <t>OBĚŽNÁ AKTIVA/KRÁTKODOBÉ ZÁVAZKY</t>
  </si>
  <si>
    <t>PERSONÁL</t>
  </si>
  <si>
    <t>SYSTEMIZOVANÁ MÍSTA/REÁLNÉ ÚVAZKY ON01</t>
  </si>
  <si>
    <t>SYSTEMIZOVANÁ MÍSTA/REÁLNÉ ÚVAZKY ON02</t>
  </si>
  <si>
    <t>SYSTEMIZOVANÁ MÍSTA/REÁLNÉ ÚVAZKY ON03</t>
  </si>
  <si>
    <t>SYSTEMIZOVANÁ MÍSTA/REÁLNÉ ÚVAZKY ON04</t>
  </si>
  <si>
    <t>SYSTEMIZOVANÁ MÍSTA/REÁLNÉ ÚVAZKY ON05</t>
  </si>
  <si>
    <t>SYSTEMIZOVANÁ MÍSTA/REÁLNÉ ÚVAZKY ON06</t>
  </si>
  <si>
    <t>SYSTEMIZOVANÁ MÍSTA/REÁLNÉ ÚVAZKY ON07</t>
  </si>
  <si>
    <t>SYSTEMIZOVANÁ MÍSTA/REÁLNÉ ÚVAZKY ON08</t>
  </si>
  <si>
    <t>SYSTEMIZOVANÁ MÍSTA/REÁLNÉ ÚVAZKY ON09</t>
  </si>
  <si>
    <t>ROZDÍLOVÉ UKAZATELE</t>
  </si>
  <si>
    <t>ODCHYLKA OD PRŮMĚRNÉ MZDY ON01</t>
  </si>
  <si>
    <t>ODCHYLKA OD PRŮMĚRNÉ MZDY ON02</t>
  </si>
  <si>
    <t>ODCHYLKA OD PRŮMĚRNÉ MZDY ON03</t>
  </si>
  <si>
    <t>ODCHYLKA OD PRŮMĚRNÉ MZDY ON04</t>
  </si>
  <si>
    <t>ODCHYLKA OD PRŮMĚRNÉ MZDY ON05</t>
  </si>
  <si>
    <t>ODCHYLKA OD PRŮMĚRNÉ MZDY ON06</t>
  </si>
  <si>
    <t>ODCHYLKA OD PRŮMĚRNÉ MZDY ON07</t>
  </si>
  <si>
    <t>ODCHYLKA OD PRŮMĚRNÉ MZDY ON08</t>
  </si>
  <si>
    <t>ODCHYLKA OD PRŮMĚRNÉ MZDY ON09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</si>
</sst>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409]#,##0;\-#,##0"/>
    <numFmt numFmtId="165" formatCode="[$-10409]0\ %"/>
    <numFmt numFmtId="166" formatCode="[$-10409]#,##0\ %"/>
    <numFmt numFmtId="167" formatCode="[$-10409]0.00"/>
    <numFmt numFmtId="168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19197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5"/>
      <color rgb="FF191970"/>
      <name val="Calibri"/>
      <family val="2"/>
      <charset val="238"/>
    </font>
    <font>
      <b/>
      <sz val="10"/>
      <color rgb="FFFFFFFF"/>
      <name val="Segoe UI"/>
      <family val="2"/>
      <charset val="238"/>
    </font>
    <font>
      <b/>
      <sz val="10"/>
      <color rgb="FF000000"/>
      <name val="Segoe UI"/>
      <family val="2"/>
      <charset val="238"/>
    </font>
    <font>
      <sz val="10"/>
      <color rgb="FF00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5D9D"/>
        <bgColor rgb="FF335D9D"/>
      </patternFill>
    </fill>
    <fill>
      <patternFill patternType="solid">
        <fgColor rgb="FFB0C4DE"/>
        <bgColor rgb="FFB0C4DE"/>
      </patternFill>
    </fill>
    <fill>
      <patternFill patternType="solid">
        <fgColor rgb="FFFFDEAD"/>
        <bgColor rgb="FFFFDEAD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ADD8E6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31">
    <xf numFmtId="0" fontId="1" fillId="0" borderId="0" xfId="0" applyFont="1" applyFill="1" applyBorder="1"/>
    <xf numFmtId="0" fontId="5" fillId="2" borderId="0" xfId="1" applyNumberFormat="1" applyFont="1" applyFill="1" applyBorder="1" applyAlignment="1">
      <alignment horizontal="center" vertical="center" wrapText="1" readingOrder="1"/>
    </xf>
    <xf numFmtId="0" fontId="5" fillId="2" borderId="0" xfId="1" applyNumberFormat="1" applyFont="1" applyFill="1" applyBorder="1" applyAlignment="1">
      <alignment horizontal="right" vertical="center" wrapText="1" readingOrder="1"/>
    </xf>
    <xf numFmtId="164" fontId="7" fillId="0" borderId="2" xfId="1" applyNumberFormat="1" applyFont="1" applyFill="1" applyBorder="1" applyAlignment="1">
      <alignment horizontal="right" vertical="center" wrapText="1" readingOrder="1"/>
    </xf>
    <xf numFmtId="165" fontId="7" fillId="0" borderId="2" xfId="1" applyNumberFormat="1" applyFont="1" applyFill="1" applyBorder="1" applyAlignment="1">
      <alignment horizontal="right" vertical="center" wrapText="1" readingOrder="1"/>
    </xf>
    <xf numFmtId="0" fontId="6" fillId="3" borderId="0" xfId="1" applyNumberFormat="1" applyFont="1" applyFill="1" applyBorder="1" applyAlignment="1">
      <alignment horizontal="center" vertical="center" wrapText="1" readingOrder="1"/>
    </xf>
    <xf numFmtId="167" fontId="7" fillId="0" borderId="2" xfId="1" applyNumberFormat="1" applyFont="1" applyFill="1" applyBorder="1" applyAlignment="1">
      <alignment horizontal="right" vertical="center" wrapText="1" readingOrder="1"/>
    </xf>
    <xf numFmtId="166" fontId="7" fillId="0" borderId="2" xfId="1" applyNumberFormat="1" applyFont="1" applyFill="1" applyBorder="1" applyAlignment="1">
      <alignment horizontal="right" vertical="center" wrapText="1" readingOrder="1"/>
    </xf>
    <xf numFmtId="168" fontId="7" fillId="0" borderId="2" xfId="1" applyNumberFormat="1" applyFont="1" applyFill="1" applyBorder="1" applyAlignment="1">
      <alignment horizontal="right" vertical="center" wrapText="1" readingOrder="1"/>
    </xf>
    <xf numFmtId="164" fontId="8" fillId="0" borderId="2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vertical="center" wrapText="1" readingOrder="1"/>
    </xf>
    <xf numFmtId="0" fontId="5" fillId="2" borderId="0" xfId="1" applyNumberFormat="1" applyFont="1" applyFill="1" applyBorder="1" applyAlignment="1">
      <alignment horizontal="center" vertical="center" wrapText="1" readingOrder="1"/>
    </xf>
    <xf numFmtId="0" fontId="6" fillId="3" borderId="1" xfId="1" applyNumberFormat="1" applyFont="1" applyFill="1" applyBorder="1" applyAlignment="1">
      <alignment horizontal="center" vertical="center" wrapText="1" readingOrder="1"/>
    </xf>
    <xf numFmtId="0" fontId="1" fillId="3" borderId="3" xfId="1" applyNumberFormat="1" applyFont="1" applyFill="1" applyBorder="1" applyAlignment="1">
      <alignment vertical="top" wrapText="1"/>
    </xf>
    <xf numFmtId="0" fontId="1" fillId="3" borderId="4" xfId="1" applyNumberFormat="1" applyFont="1" applyFill="1" applyBorder="1" applyAlignment="1">
      <alignment vertical="top" wrapText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164" fontId="7" fillId="0" borderId="2" xfId="1" applyNumberFormat="1" applyFont="1" applyFill="1" applyBorder="1" applyAlignment="1">
      <alignment horizontal="center" vertical="center" wrapText="1" readingOrder="1"/>
    </xf>
    <xf numFmtId="0" fontId="6" fillId="3" borderId="0" xfId="1" applyNumberFormat="1" applyFont="1" applyFill="1" applyBorder="1" applyAlignment="1">
      <alignment horizontal="center" vertical="center" wrapText="1" readingOrder="1"/>
    </xf>
    <xf numFmtId="0" fontId="1" fillId="3" borderId="0" xfId="1" applyNumberFormat="1" applyFont="1" applyFill="1" applyBorder="1" applyAlignment="1">
      <alignment vertical="top" wrapText="1"/>
    </xf>
    <xf numFmtId="164" fontId="10" fillId="0" borderId="2" xfId="1" applyNumberFormat="1" applyFont="1" applyFill="1" applyBorder="1" applyAlignment="1">
      <alignment horizontal="center" vertical="center" wrapText="1" readingOrder="1"/>
    </xf>
    <xf numFmtId="0" fontId="11" fillId="0" borderId="2" xfId="1" applyNumberFormat="1" applyFont="1" applyFill="1" applyBorder="1" applyAlignment="1">
      <alignment vertical="top" wrapText="1"/>
    </xf>
    <xf numFmtId="167" fontId="7" fillId="0" borderId="2" xfId="1" applyNumberFormat="1" applyFont="1" applyFill="1" applyBorder="1" applyAlignment="1">
      <alignment horizontal="center" vertical="center" wrapText="1" readingOrder="1"/>
    </xf>
    <xf numFmtId="0" fontId="6" fillId="4" borderId="0" xfId="1" applyNumberFormat="1" applyFont="1" applyFill="1" applyBorder="1" applyAlignment="1">
      <alignment vertical="top" wrapText="1" readingOrder="1"/>
    </xf>
    <xf numFmtId="166" fontId="7" fillId="0" borderId="2" xfId="1" applyNumberFormat="1" applyFont="1" applyFill="1" applyBorder="1" applyAlignment="1">
      <alignment horizontal="center" vertical="center" wrapText="1" readingOrder="1"/>
    </xf>
    <xf numFmtId="165" fontId="7" fillId="0" borderId="2" xfId="1" applyNumberFormat="1" applyFont="1" applyFill="1" applyBorder="1" applyAlignment="1">
      <alignment horizontal="center" vertical="center" wrapText="1" readingOrder="1"/>
    </xf>
    <xf numFmtId="168" fontId="7" fillId="0" borderId="2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91970"/>
      <rgbColor rgb="00335D9D"/>
      <rgbColor rgb="00FFFFFF"/>
      <rgbColor rgb="00B0C4DE"/>
      <rgbColor rgb="00D3D3D3"/>
      <rgbColor rgb="00ADD8E6"/>
      <rgbColor rgb="00FFDEAD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813231</xdr:colOff>
      <xdr:row>5</xdr:row>
      <xdr:rowOff>88900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6</xdr:col>
      <xdr:colOff>17602</xdr:colOff>
      <xdr:row>6</xdr:row>
      <xdr:rowOff>12306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showGridLines="0" tabSelected="1" workbookViewId="0">
      <pane ySplit="9" topLeftCell="A131" activePane="bottomLeft" state="frozen"/>
      <selection pane="bottomLeft" activeCell="J154" sqref="J154:L154"/>
    </sheetView>
  </sheetViews>
  <sheetFormatPr defaultRowHeight="15" x14ac:dyDescent="0.25"/>
  <cols>
    <col min="1" max="1" width="8.42578125" customWidth="1"/>
    <col min="2" max="2" width="32.7109375" customWidth="1"/>
    <col min="3" max="3" width="19.42578125" customWidth="1"/>
    <col min="4" max="4" width="0.42578125" customWidth="1"/>
    <col min="5" max="5" width="22.7109375" customWidth="1"/>
    <col min="6" max="6" width="3.140625" customWidth="1"/>
    <col min="7" max="7" width="6.42578125" customWidth="1"/>
    <col min="8" max="8" width="0.5703125" customWidth="1"/>
    <col min="9" max="9" width="6.42578125" customWidth="1"/>
    <col min="10" max="10" width="8.28515625" customWidth="1"/>
    <col min="11" max="11" width="1" customWidth="1"/>
    <col min="12" max="12" width="4.140625" customWidth="1"/>
    <col min="13" max="13" width="13.42578125" customWidth="1"/>
    <col min="14" max="14" width="0" hidden="1" customWidth="1"/>
    <col min="15" max="15" width="13.42578125" customWidth="1"/>
    <col min="16" max="16" width="0" hidden="1" customWidth="1"/>
    <col min="17" max="17" width="8.7109375" customWidth="1"/>
    <col min="18" max="18" width="0.140625" customWidth="1"/>
  </cols>
  <sheetData>
    <row r="1" spans="1:18" ht="1.9" customHeight="1" x14ac:dyDescent="0.25"/>
    <row r="2" spans="1:18" ht="0.4" customHeight="1" x14ac:dyDescent="0.25">
      <c r="A2" s="10"/>
      <c r="B2" s="10"/>
      <c r="C2" s="10"/>
      <c r="E2" s="10"/>
      <c r="F2" s="10"/>
      <c r="G2" s="10"/>
    </row>
    <row r="3" spans="1:18" ht="16.899999999999999" customHeight="1" x14ac:dyDescent="0.25">
      <c r="A3" s="10"/>
      <c r="B3" s="10"/>
      <c r="C3" s="10"/>
      <c r="E3" s="10"/>
      <c r="F3" s="10"/>
      <c r="G3" s="10"/>
      <c r="I3" s="11" t="s">
        <v>0</v>
      </c>
      <c r="J3" s="10"/>
      <c r="L3" s="12" t="s">
        <v>1</v>
      </c>
      <c r="M3" s="10"/>
      <c r="N3" s="10"/>
      <c r="O3" s="10"/>
      <c r="P3" s="10"/>
      <c r="Q3" s="10"/>
      <c r="R3" s="10"/>
    </row>
    <row r="4" spans="1:18" ht="16.899999999999999" customHeight="1" x14ac:dyDescent="0.25">
      <c r="A4" s="10"/>
      <c r="B4" s="10"/>
      <c r="C4" s="10"/>
      <c r="E4" s="10"/>
      <c r="F4" s="10"/>
      <c r="G4" s="10"/>
      <c r="I4" s="13" t="s">
        <v>2</v>
      </c>
      <c r="J4" s="10"/>
      <c r="L4" s="12" t="s">
        <v>3</v>
      </c>
      <c r="M4" s="10"/>
      <c r="N4" s="10"/>
      <c r="O4" s="10"/>
      <c r="P4" s="10"/>
      <c r="Q4" s="10"/>
    </row>
    <row r="5" spans="1:18" ht="16.899999999999999" customHeight="1" x14ac:dyDescent="0.25">
      <c r="A5" s="10"/>
      <c r="B5" s="10"/>
      <c r="C5" s="10"/>
      <c r="E5" s="10"/>
      <c r="F5" s="10"/>
      <c r="G5" s="10"/>
      <c r="I5" s="13" t="s">
        <v>4</v>
      </c>
      <c r="J5" s="10"/>
      <c r="L5" s="12">
        <v>2017</v>
      </c>
      <c r="M5" s="10"/>
      <c r="N5" s="10"/>
      <c r="O5" s="10"/>
      <c r="P5" s="10"/>
      <c r="Q5" s="10"/>
    </row>
    <row r="6" spans="1:18" ht="7.15" customHeight="1" x14ac:dyDescent="0.25">
      <c r="A6" s="10"/>
      <c r="B6" s="10"/>
      <c r="C6" s="10"/>
      <c r="E6" s="10"/>
      <c r="F6" s="10"/>
      <c r="G6" s="10"/>
      <c r="I6" s="13" t="s">
        <v>5</v>
      </c>
      <c r="J6" s="10"/>
      <c r="L6" s="12" t="s">
        <v>6</v>
      </c>
      <c r="M6" s="10"/>
      <c r="N6" s="10"/>
      <c r="O6" s="10"/>
      <c r="P6" s="10"/>
      <c r="Q6" s="10"/>
      <c r="R6" s="10"/>
    </row>
    <row r="7" spans="1:18" ht="1.7" customHeight="1" x14ac:dyDescent="0.25">
      <c r="E7" s="10"/>
      <c r="F7" s="10"/>
      <c r="G7" s="10"/>
      <c r="I7" s="10"/>
      <c r="J7" s="10"/>
      <c r="L7" s="10"/>
      <c r="M7" s="10"/>
      <c r="N7" s="10"/>
      <c r="O7" s="10"/>
      <c r="P7" s="10"/>
      <c r="Q7" s="10"/>
      <c r="R7" s="10"/>
    </row>
    <row r="8" spans="1:18" x14ac:dyDescent="0.25">
      <c r="I8" s="10"/>
      <c r="J8" s="10"/>
      <c r="L8" s="10"/>
      <c r="M8" s="10"/>
      <c r="N8" s="10"/>
      <c r="O8" s="10"/>
      <c r="P8" s="10"/>
      <c r="Q8" s="10"/>
      <c r="R8" s="10"/>
    </row>
    <row r="9" spans="1:18" ht="1.9" customHeight="1" x14ac:dyDescent="0.25"/>
    <row r="10" spans="1:18" ht="13.9" customHeight="1" x14ac:dyDescent="0.25"/>
    <row r="11" spans="1:18" ht="23.1" customHeight="1" x14ac:dyDescent="0.25">
      <c r="B11" s="14" t="s">
        <v>7</v>
      </c>
      <c r="C11" s="10"/>
      <c r="D11" s="10"/>
      <c r="E11" s="10"/>
    </row>
    <row r="12" spans="1:18" ht="12.6" customHeight="1" x14ac:dyDescent="0.25"/>
    <row r="13" spans="1:18" x14ac:dyDescent="0.25">
      <c r="B13" s="1" t="s">
        <v>8</v>
      </c>
      <c r="C13" s="15" t="s">
        <v>9</v>
      </c>
      <c r="D13" s="10"/>
      <c r="E13" s="10"/>
      <c r="F13" s="10"/>
      <c r="G13" s="15" t="s">
        <v>10</v>
      </c>
      <c r="H13" s="10"/>
      <c r="I13" s="10"/>
      <c r="J13" s="15" t="s">
        <v>11</v>
      </c>
      <c r="K13" s="10"/>
      <c r="L13" s="10"/>
      <c r="M13" s="2" t="s">
        <v>1</v>
      </c>
      <c r="O13" s="2" t="s">
        <v>12</v>
      </c>
    </row>
    <row r="14" spans="1:18" x14ac:dyDescent="0.25">
      <c r="B14" s="16" t="s">
        <v>13</v>
      </c>
      <c r="C14" s="19" t="s">
        <v>14</v>
      </c>
      <c r="D14" s="20"/>
      <c r="E14" s="20"/>
      <c r="F14" s="20"/>
      <c r="G14" s="19">
        <v>1</v>
      </c>
      <c r="H14" s="20"/>
      <c r="I14" s="20"/>
      <c r="J14" s="21">
        <v>7050817.9500000002</v>
      </c>
      <c r="K14" s="20"/>
      <c r="L14" s="20"/>
      <c r="M14" s="3">
        <v>10115591</v>
      </c>
      <c r="O14" s="4">
        <v>1.43466915069052</v>
      </c>
    </row>
    <row r="15" spans="1:18" x14ac:dyDescent="0.25">
      <c r="B15" s="17"/>
      <c r="C15" s="19" t="s">
        <v>15</v>
      </c>
      <c r="D15" s="20"/>
      <c r="E15" s="20"/>
      <c r="F15" s="20"/>
      <c r="G15" s="19">
        <v>2</v>
      </c>
      <c r="H15" s="20"/>
      <c r="I15" s="20"/>
      <c r="J15" s="19"/>
      <c r="K15" s="20"/>
      <c r="L15" s="20"/>
      <c r="M15" s="3">
        <v>0</v>
      </c>
      <c r="O15" s="4">
        <v>1</v>
      </c>
    </row>
    <row r="16" spans="1:18" x14ac:dyDescent="0.25">
      <c r="B16" s="17"/>
      <c r="C16" s="19" t="s">
        <v>16</v>
      </c>
      <c r="D16" s="20"/>
      <c r="E16" s="20"/>
      <c r="F16" s="20"/>
      <c r="G16" s="19">
        <v>3</v>
      </c>
      <c r="H16" s="20"/>
      <c r="I16" s="20"/>
      <c r="J16" s="21">
        <v>5916008.6500000004</v>
      </c>
      <c r="K16" s="20"/>
      <c r="L16" s="20"/>
      <c r="M16" s="3">
        <v>8266809</v>
      </c>
      <c r="O16" s="4">
        <v>1.39736256132756</v>
      </c>
    </row>
    <row r="17" spans="2:15" x14ac:dyDescent="0.25">
      <c r="B17" s="17"/>
      <c r="C17" s="19" t="s">
        <v>17</v>
      </c>
      <c r="D17" s="20"/>
      <c r="E17" s="20"/>
      <c r="F17" s="20"/>
      <c r="G17" s="19">
        <v>4</v>
      </c>
      <c r="H17" s="20"/>
      <c r="I17" s="20"/>
      <c r="J17" s="21">
        <v>122406.9</v>
      </c>
      <c r="K17" s="20"/>
      <c r="L17" s="20"/>
      <c r="M17" s="3">
        <v>198132</v>
      </c>
      <c r="O17" s="4">
        <v>1.61863424365783</v>
      </c>
    </row>
    <row r="18" spans="2:15" x14ac:dyDescent="0.25">
      <c r="B18" s="17"/>
      <c r="C18" s="19" t="s">
        <v>18</v>
      </c>
      <c r="D18" s="20"/>
      <c r="E18" s="20"/>
      <c r="F18" s="20"/>
      <c r="G18" s="19">
        <v>5</v>
      </c>
      <c r="H18" s="20"/>
      <c r="I18" s="20"/>
      <c r="J18" s="21">
        <v>5792463.7000000002</v>
      </c>
      <c r="K18" s="20"/>
      <c r="L18" s="20"/>
      <c r="M18" s="3">
        <v>8068677</v>
      </c>
      <c r="O18" s="4">
        <v>1.3929611678015399</v>
      </c>
    </row>
    <row r="19" spans="2:15" x14ac:dyDescent="0.25">
      <c r="B19" s="17"/>
      <c r="C19" s="19" t="s">
        <v>19</v>
      </c>
      <c r="D19" s="20"/>
      <c r="E19" s="20"/>
      <c r="F19" s="20"/>
      <c r="G19" s="19">
        <v>6</v>
      </c>
      <c r="H19" s="20"/>
      <c r="I19" s="20"/>
      <c r="J19" s="21">
        <v>3049028.9</v>
      </c>
      <c r="K19" s="20"/>
      <c r="L19" s="20"/>
      <c r="M19" s="3">
        <v>3628080</v>
      </c>
      <c r="O19" s="4">
        <v>1.1899132868173199</v>
      </c>
    </row>
    <row r="20" spans="2:15" x14ac:dyDescent="0.25">
      <c r="B20" s="17"/>
      <c r="C20" s="19" t="s">
        <v>20</v>
      </c>
      <c r="D20" s="20"/>
      <c r="E20" s="20"/>
      <c r="F20" s="20"/>
      <c r="G20" s="19">
        <v>7</v>
      </c>
      <c r="H20" s="20"/>
      <c r="I20" s="20"/>
      <c r="J20" s="21">
        <v>2207527.4</v>
      </c>
      <c r="K20" s="20"/>
      <c r="L20" s="20"/>
      <c r="M20" s="3">
        <v>3460543</v>
      </c>
      <c r="O20" s="4">
        <v>1.5676104405317901</v>
      </c>
    </row>
    <row r="21" spans="2:15" x14ac:dyDescent="0.25">
      <c r="B21" s="17"/>
      <c r="C21" s="19" t="s">
        <v>21</v>
      </c>
      <c r="D21" s="20"/>
      <c r="E21" s="20"/>
      <c r="F21" s="20"/>
      <c r="G21" s="19">
        <v>8</v>
      </c>
      <c r="H21" s="20"/>
      <c r="I21" s="20"/>
      <c r="J21" s="21">
        <v>1676739.3</v>
      </c>
      <c r="K21" s="20"/>
      <c r="L21" s="20"/>
      <c r="M21" s="3">
        <v>2567630</v>
      </c>
      <c r="O21" s="4">
        <v>1.5313233249796201</v>
      </c>
    </row>
    <row r="22" spans="2:15" x14ac:dyDescent="0.25">
      <c r="B22" s="17"/>
      <c r="C22" s="19" t="s">
        <v>22</v>
      </c>
      <c r="D22" s="20"/>
      <c r="E22" s="20"/>
      <c r="F22" s="20"/>
      <c r="G22" s="19">
        <v>9</v>
      </c>
      <c r="H22" s="20"/>
      <c r="I22" s="20"/>
      <c r="J22" s="21">
        <v>56.5</v>
      </c>
      <c r="K22" s="20"/>
      <c r="L22" s="20"/>
      <c r="M22" s="3">
        <v>0</v>
      </c>
      <c r="O22" s="4">
        <v>0</v>
      </c>
    </row>
    <row r="23" spans="2:15" x14ac:dyDescent="0.25">
      <c r="B23" s="17"/>
      <c r="C23" s="19" t="s">
        <v>23</v>
      </c>
      <c r="D23" s="20"/>
      <c r="E23" s="20"/>
      <c r="F23" s="20"/>
      <c r="G23" s="19">
        <v>10</v>
      </c>
      <c r="H23" s="20"/>
      <c r="I23" s="20"/>
      <c r="J23" s="21">
        <v>1134809.3</v>
      </c>
      <c r="K23" s="20"/>
      <c r="L23" s="20"/>
      <c r="M23" s="3">
        <v>1848782</v>
      </c>
      <c r="O23" s="4">
        <v>1.6291565463906601</v>
      </c>
    </row>
    <row r="24" spans="2:15" x14ac:dyDescent="0.25">
      <c r="B24" s="17"/>
      <c r="C24" s="19" t="s">
        <v>24</v>
      </c>
      <c r="D24" s="20"/>
      <c r="E24" s="20"/>
      <c r="F24" s="20"/>
      <c r="G24" s="19">
        <v>11</v>
      </c>
      <c r="H24" s="20"/>
      <c r="I24" s="20"/>
      <c r="J24" s="21">
        <v>94631.2</v>
      </c>
      <c r="K24" s="20"/>
      <c r="L24" s="20"/>
      <c r="M24" s="3">
        <v>87163</v>
      </c>
      <c r="O24" s="4">
        <v>0.92108099654236697</v>
      </c>
    </row>
    <row r="25" spans="2:15" x14ac:dyDescent="0.25">
      <c r="B25" s="17"/>
      <c r="C25" s="19" t="s">
        <v>25</v>
      </c>
      <c r="D25" s="20"/>
      <c r="E25" s="20"/>
      <c r="F25" s="20"/>
      <c r="G25" s="19">
        <v>12</v>
      </c>
      <c r="H25" s="20"/>
      <c r="I25" s="20"/>
      <c r="J25" s="21">
        <v>548332.80000000005</v>
      </c>
      <c r="K25" s="20"/>
      <c r="L25" s="20"/>
      <c r="M25" s="3">
        <v>620046</v>
      </c>
      <c r="O25" s="4">
        <v>1.1307840785741801</v>
      </c>
    </row>
    <row r="26" spans="2:15" x14ac:dyDescent="0.25">
      <c r="B26" s="17"/>
      <c r="C26" s="19" t="s">
        <v>26</v>
      </c>
      <c r="D26" s="20"/>
      <c r="E26" s="20"/>
      <c r="F26" s="20"/>
      <c r="G26" s="19">
        <v>13</v>
      </c>
      <c r="H26" s="20"/>
      <c r="I26" s="20"/>
      <c r="J26" s="21">
        <v>491845.3</v>
      </c>
      <c r="K26" s="20"/>
      <c r="L26" s="20"/>
      <c r="M26" s="3">
        <v>1141573</v>
      </c>
      <c r="O26" s="4">
        <v>2.3210001193464702</v>
      </c>
    </row>
    <row r="27" spans="2:15" x14ac:dyDescent="0.25">
      <c r="B27" s="17"/>
      <c r="C27" s="19" t="s">
        <v>27</v>
      </c>
      <c r="D27" s="20"/>
      <c r="E27" s="20"/>
      <c r="F27" s="20"/>
      <c r="G27" s="19">
        <v>14</v>
      </c>
      <c r="H27" s="20"/>
      <c r="I27" s="20"/>
      <c r="J27" s="21">
        <v>1081.55</v>
      </c>
      <c r="K27" s="20"/>
      <c r="L27" s="20"/>
      <c r="M27" s="3">
        <v>0</v>
      </c>
      <c r="O27" s="4">
        <v>0</v>
      </c>
    </row>
    <row r="28" spans="2:15" x14ac:dyDescent="0.25">
      <c r="B28" s="18"/>
      <c r="C28" s="19" t="s">
        <v>28</v>
      </c>
      <c r="D28" s="20"/>
      <c r="E28" s="20"/>
      <c r="F28" s="20"/>
      <c r="G28" s="19">
        <v>15</v>
      </c>
      <c r="H28" s="20"/>
      <c r="I28" s="20"/>
      <c r="J28" s="19"/>
      <c r="K28" s="20"/>
      <c r="L28" s="20"/>
      <c r="M28" s="3">
        <v>0</v>
      </c>
      <c r="O28" s="4">
        <v>1</v>
      </c>
    </row>
    <row r="29" spans="2:15" ht="0" hidden="1" customHeight="1" x14ac:dyDescent="0.25"/>
    <row r="30" spans="2:15" ht="4.9000000000000004" customHeight="1" x14ac:dyDescent="0.25"/>
    <row r="31" spans="2:15" x14ac:dyDescent="0.25">
      <c r="B31" s="1" t="s">
        <v>8</v>
      </c>
      <c r="C31" s="15" t="s">
        <v>9</v>
      </c>
      <c r="D31" s="10"/>
      <c r="E31" s="10"/>
      <c r="F31" s="10"/>
      <c r="G31" s="15" t="s">
        <v>10</v>
      </c>
      <c r="H31" s="10"/>
      <c r="I31" s="10"/>
      <c r="J31" s="15" t="s">
        <v>11</v>
      </c>
      <c r="K31" s="10"/>
      <c r="L31" s="10"/>
      <c r="M31" s="2" t="s">
        <v>1</v>
      </c>
      <c r="O31" s="2" t="s">
        <v>12</v>
      </c>
    </row>
    <row r="32" spans="2:15" x14ac:dyDescent="0.25">
      <c r="B32" s="16" t="s">
        <v>29</v>
      </c>
      <c r="C32" s="19" t="s">
        <v>14</v>
      </c>
      <c r="D32" s="20"/>
      <c r="E32" s="20"/>
      <c r="F32" s="20"/>
      <c r="G32" s="19">
        <v>16</v>
      </c>
      <c r="H32" s="20"/>
      <c r="I32" s="20"/>
      <c r="J32" s="21">
        <v>3947294.15</v>
      </c>
      <c r="K32" s="20"/>
      <c r="L32" s="20"/>
      <c r="M32" s="3">
        <v>5713076</v>
      </c>
      <c r="O32" s="4">
        <v>1.4473398188477999</v>
      </c>
    </row>
    <row r="33" spans="2:15" x14ac:dyDescent="0.25">
      <c r="B33" s="17"/>
      <c r="C33" s="19" t="s">
        <v>15</v>
      </c>
      <c r="D33" s="20"/>
      <c r="E33" s="20"/>
      <c r="F33" s="20"/>
      <c r="G33" s="19">
        <v>17</v>
      </c>
      <c r="H33" s="20"/>
      <c r="I33" s="20"/>
      <c r="J33" s="19"/>
      <c r="K33" s="20"/>
      <c r="L33" s="20"/>
      <c r="M33" s="3">
        <v>0</v>
      </c>
      <c r="O33" s="4">
        <v>1</v>
      </c>
    </row>
    <row r="34" spans="2:15" x14ac:dyDescent="0.25">
      <c r="B34" s="17"/>
      <c r="C34" s="19" t="s">
        <v>16</v>
      </c>
      <c r="D34" s="20"/>
      <c r="E34" s="20"/>
      <c r="F34" s="20"/>
      <c r="G34" s="19">
        <v>18</v>
      </c>
      <c r="H34" s="20"/>
      <c r="I34" s="20"/>
      <c r="J34" s="21">
        <v>2825300.2</v>
      </c>
      <c r="K34" s="20"/>
      <c r="L34" s="20"/>
      <c r="M34" s="3">
        <v>3868517</v>
      </c>
      <c r="O34" s="4">
        <v>1.3692410456064099</v>
      </c>
    </row>
    <row r="35" spans="2:15" x14ac:dyDescent="0.25">
      <c r="B35" s="17"/>
      <c r="C35" s="19" t="s">
        <v>17</v>
      </c>
      <c r="D35" s="20"/>
      <c r="E35" s="20"/>
      <c r="F35" s="20"/>
      <c r="G35" s="19">
        <v>19</v>
      </c>
      <c r="H35" s="20"/>
      <c r="I35" s="20"/>
      <c r="J35" s="21">
        <v>8877.35</v>
      </c>
      <c r="K35" s="20"/>
      <c r="L35" s="20"/>
      <c r="M35" s="3">
        <v>10635</v>
      </c>
      <c r="O35" s="4">
        <v>1.1979926442012501</v>
      </c>
    </row>
    <row r="36" spans="2:15" x14ac:dyDescent="0.25">
      <c r="B36" s="17"/>
      <c r="C36" s="19" t="s">
        <v>18</v>
      </c>
      <c r="D36" s="20"/>
      <c r="E36" s="20"/>
      <c r="F36" s="20"/>
      <c r="G36" s="19">
        <v>20</v>
      </c>
      <c r="H36" s="20"/>
      <c r="I36" s="20"/>
      <c r="J36" s="21">
        <v>2815287.85</v>
      </c>
      <c r="K36" s="20"/>
      <c r="L36" s="20"/>
      <c r="M36" s="3">
        <v>3857882</v>
      </c>
      <c r="O36" s="4">
        <v>1.3703330549307799</v>
      </c>
    </row>
    <row r="37" spans="2:15" x14ac:dyDescent="0.25">
      <c r="B37" s="17"/>
      <c r="C37" s="19" t="s">
        <v>19</v>
      </c>
      <c r="D37" s="20"/>
      <c r="E37" s="20"/>
      <c r="F37" s="20"/>
      <c r="G37" s="19">
        <v>21</v>
      </c>
      <c r="H37" s="20"/>
      <c r="I37" s="20"/>
      <c r="J37" s="21">
        <v>2054801</v>
      </c>
      <c r="K37" s="20"/>
      <c r="L37" s="20"/>
      <c r="M37" s="3">
        <v>2451300</v>
      </c>
      <c r="O37" s="4">
        <v>1.1929622381924101</v>
      </c>
    </row>
    <row r="38" spans="2:15" x14ac:dyDescent="0.25">
      <c r="B38" s="17"/>
      <c r="C38" s="19" t="s">
        <v>20</v>
      </c>
      <c r="D38" s="20"/>
      <c r="E38" s="20"/>
      <c r="F38" s="20"/>
      <c r="G38" s="19">
        <v>22</v>
      </c>
      <c r="H38" s="20"/>
      <c r="I38" s="20"/>
      <c r="J38" s="21">
        <v>537624.25</v>
      </c>
      <c r="K38" s="20"/>
      <c r="L38" s="20"/>
      <c r="M38" s="3">
        <v>868069</v>
      </c>
      <c r="O38" s="4">
        <v>1.6146388486010399</v>
      </c>
    </row>
    <row r="39" spans="2:15" x14ac:dyDescent="0.25">
      <c r="B39" s="17"/>
      <c r="C39" s="19" t="s">
        <v>21</v>
      </c>
      <c r="D39" s="20"/>
      <c r="E39" s="20"/>
      <c r="F39" s="20"/>
      <c r="G39" s="19">
        <v>23</v>
      </c>
      <c r="H39" s="20"/>
      <c r="I39" s="20"/>
      <c r="J39" s="21">
        <v>405685.9</v>
      </c>
      <c r="K39" s="20"/>
      <c r="L39" s="20"/>
      <c r="M39" s="3">
        <v>554365</v>
      </c>
      <c r="O39" s="4">
        <v>1.3664882116928401</v>
      </c>
    </row>
    <row r="40" spans="2:15" x14ac:dyDescent="0.25">
      <c r="B40" s="17"/>
      <c r="C40" s="19" t="s">
        <v>22</v>
      </c>
      <c r="D40" s="20"/>
      <c r="E40" s="20"/>
      <c r="F40" s="20"/>
      <c r="G40" s="19">
        <v>24</v>
      </c>
      <c r="H40" s="20"/>
      <c r="I40" s="20"/>
      <c r="J40" s="21">
        <v>56.5</v>
      </c>
      <c r="K40" s="20"/>
      <c r="L40" s="20"/>
      <c r="M40" s="3">
        <v>0</v>
      </c>
      <c r="O40" s="4">
        <v>0</v>
      </c>
    </row>
    <row r="41" spans="2:15" x14ac:dyDescent="0.25">
      <c r="B41" s="17"/>
      <c r="C41" s="19" t="s">
        <v>23</v>
      </c>
      <c r="D41" s="20"/>
      <c r="E41" s="20"/>
      <c r="F41" s="20"/>
      <c r="G41" s="19">
        <v>25</v>
      </c>
      <c r="H41" s="20"/>
      <c r="I41" s="20"/>
      <c r="J41" s="21">
        <v>1121993.95</v>
      </c>
      <c r="K41" s="20"/>
      <c r="L41" s="20"/>
      <c r="M41" s="3">
        <v>1844559</v>
      </c>
      <c r="O41" s="4">
        <v>1.6440008433200599</v>
      </c>
    </row>
    <row r="42" spans="2:15" x14ac:dyDescent="0.25">
      <c r="B42" s="17"/>
      <c r="C42" s="19" t="s">
        <v>24</v>
      </c>
      <c r="D42" s="20"/>
      <c r="E42" s="20"/>
      <c r="F42" s="20"/>
      <c r="G42" s="19">
        <v>26</v>
      </c>
      <c r="H42" s="20"/>
      <c r="I42" s="20"/>
      <c r="J42" s="21">
        <v>94508.7</v>
      </c>
      <c r="K42" s="20"/>
      <c r="L42" s="20"/>
      <c r="M42" s="3">
        <v>87163</v>
      </c>
      <c r="O42" s="4">
        <v>0.92227488051364603</v>
      </c>
    </row>
    <row r="43" spans="2:15" x14ac:dyDescent="0.25">
      <c r="B43" s="17"/>
      <c r="C43" s="19" t="s">
        <v>25</v>
      </c>
      <c r="D43" s="20"/>
      <c r="E43" s="20"/>
      <c r="F43" s="20"/>
      <c r="G43" s="19">
        <v>27</v>
      </c>
      <c r="H43" s="20"/>
      <c r="I43" s="20"/>
      <c r="J43" s="21">
        <v>535639.94999999995</v>
      </c>
      <c r="K43" s="20"/>
      <c r="L43" s="20"/>
      <c r="M43" s="3">
        <v>615823</v>
      </c>
      <c r="O43" s="4">
        <v>1.1496957984556599</v>
      </c>
    </row>
    <row r="44" spans="2:15" x14ac:dyDescent="0.25">
      <c r="B44" s="17"/>
      <c r="C44" s="19" t="s">
        <v>26</v>
      </c>
      <c r="D44" s="20"/>
      <c r="E44" s="20"/>
      <c r="F44" s="20"/>
      <c r="G44" s="19">
        <v>28</v>
      </c>
      <c r="H44" s="20"/>
      <c r="I44" s="20"/>
      <c r="J44" s="21">
        <v>491845.3</v>
      </c>
      <c r="K44" s="20"/>
      <c r="L44" s="20"/>
      <c r="M44" s="3">
        <v>1141573</v>
      </c>
      <c r="O44" s="4">
        <v>2.3210001193464702</v>
      </c>
    </row>
    <row r="45" spans="2:15" x14ac:dyDescent="0.25">
      <c r="B45" s="17"/>
      <c r="C45" s="19" t="s">
        <v>27</v>
      </c>
      <c r="D45" s="20"/>
      <c r="E45" s="20"/>
      <c r="F45" s="20"/>
      <c r="G45" s="19">
        <v>29</v>
      </c>
      <c r="H45" s="20"/>
      <c r="I45" s="20"/>
      <c r="J45" s="21">
        <v>1078.5</v>
      </c>
      <c r="K45" s="20"/>
      <c r="L45" s="20"/>
      <c r="M45" s="3">
        <v>0</v>
      </c>
      <c r="O45" s="4">
        <v>0</v>
      </c>
    </row>
    <row r="46" spans="2:15" x14ac:dyDescent="0.25">
      <c r="B46" s="18"/>
      <c r="C46" s="19" t="s">
        <v>28</v>
      </c>
      <c r="D46" s="20"/>
      <c r="E46" s="20"/>
      <c r="F46" s="20"/>
      <c r="G46" s="19">
        <v>30</v>
      </c>
      <c r="H46" s="20"/>
      <c r="I46" s="20"/>
      <c r="J46" s="19"/>
      <c r="K46" s="20"/>
      <c r="L46" s="20"/>
      <c r="M46" s="3">
        <v>0</v>
      </c>
      <c r="O46" s="4">
        <v>1</v>
      </c>
    </row>
    <row r="47" spans="2:15" ht="0" hidden="1" customHeight="1" x14ac:dyDescent="0.25"/>
    <row r="48" spans="2:15" ht="4.9000000000000004" customHeight="1" x14ac:dyDescent="0.25"/>
    <row r="49" spans="2:15" x14ac:dyDescent="0.25">
      <c r="B49" s="1" t="s">
        <v>8</v>
      </c>
      <c r="C49" s="15" t="s">
        <v>9</v>
      </c>
      <c r="D49" s="10"/>
      <c r="E49" s="10"/>
      <c r="F49" s="10"/>
      <c r="G49" s="15" t="s">
        <v>10</v>
      </c>
      <c r="H49" s="10"/>
      <c r="I49" s="10"/>
      <c r="J49" s="15" t="s">
        <v>11</v>
      </c>
      <c r="K49" s="10"/>
      <c r="L49" s="10"/>
      <c r="M49" s="2" t="s">
        <v>1</v>
      </c>
      <c r="O49" s="2" t="s">
        <v>12</v>
      </c>
    </row>
    <row r="50" spans="2:15" x14ac:dyDescent="0.25">
      <c r="B50" s="16" t="s">
        <v>30</v>
      </c>
      <c r="C50" s="19" t="s">
        <v>14</v>
      </c>
      <c r="D50" s="20"/>
      <c r="E50" s="20"/>
      <c r="F50" s="20"/>
      <c r="G50" s="19">
        <v>31</v>
      </c>
      <c r="H50" s="20"/>
      <c r="I50" s="20"/>
      <c r="J50" s="21">
        <v>3947294.15</v>
      </c>
      <c r="K50" s="20"/>
      <c r="L50" s="20"/>
      <c r="M50" s="3">
        <v>5713076</v>
      </c>
      <c r="O50" s="4">
        <v>1.4473398188477999</v>
      </c>
    </row>
    <row r="51" spans="2:15" x14ac:dyDescent="0.25">
      <c r="B51" s="17"/>
      <c r="C51" s="19" t="s">
        <v>31</v>
      </c>
      <c r="D51" s="20"/>
      <c r="E51" s="20"/>
      <c r="F51" s="20"/>
      <c r="G51" s="19">
        <v>32</v>
      </c>
      <c r="H51" s="20"/>
      <c r="I51" s="20"/>
      <c r="J51" s="21">
        <v>3068889.85</v>
      </c>
      <c r="K51" s="20"/>
      <c r="L51" s="20"/>
      <c r="M51" s="3">
        <v>4843722</v>
      </c>
      <c r="O51" s="4">
        <v>1.5783303529124699</v>
      </c>
    </row>
    <row r="52" spans="2:15" x14ac:dyDescent="0.25">
      <c r="B52" s="17"/>
      <c r="C52" s="19" t="s">
        <v>32</v>
      </c>
      <c r="D52" s="20"/>
      <c r="E52" s="20"/>
      <c r="F52" s="20"/>
      <c r="G52" s="19">
        <v>33</v>
      </c>
      <c r="H52" s="20"/>
      <c r="I52" s="20"/>
      <c r="J52" s="21">
        <v>2790428.55</v>
      </c>
      <c r="K52" s="20"/>
      <c r="L52" s="20"/>
      <c r="M52" s="3">
        <v>3764910</v>
      </c>
      <c r="O52" s="4">
        <v>1.3492228639934201</v>
      </c>
    </row>
    <row r="53" spans="2:15" x14ac:dyDescent="0.25">
      <c r="B53" s="17"/>
      <c r="C53" s="19" t="s">
        <v>33</v>
      </c>
      <c r="D53" s="20"/>
      <c r="E53" s="20"/>
      <c r="F53" s="20"/>
      <c r="G53" s="19">
        <v>34</v>
      </c>
      <c r="H53" s="20"/>
      <c r="I53" s="20"/>
      <c r="J53" s="21">
        <v>493902.65</v>
      </c>
      <c r="K53" s="20"/>
      <c r="L53" s="20"/>
      <c r="M53" s="3">
        <v>892637</v>
      </c>
      <c r="O53" s="4">
        <v>1.8073136477400999</v>
      </c>
    </row>
    <row r="54" spans="2:15" x14ac:dyDescent="0.25">
      <c r="B54" s="17"/>
      <c r="C54" s="19" t="s">
        <v>34</v>
      </c>
      <c r="D54" s="20"/>
      <c r="E54" s="20"/>
      <c r="F54" s="20"/>
      <c r="G54" s="19">
        <v>35</v>
      </c>
      <c r="H54" s="20"/>
      <c r="I54" s="20"/>
      <c r="J54" s="21">
        <v>-215441.35</v>
      </c>
      <c r="K54" s="20"/>
      <c r="L54" s="20"/>
      <c r="M54" s="3">
        <v>186175</v>
      </c>
      <c r="O54" s="4">
        <v>-0.86415630054304804</v>
      </c>
    </row>
    <row r="55" spans="2:15" x14ac:dyDescent="0.25">
      <c r="B55" s="17"/>
      <c r="C55" s="19" t="s">
        <v>35</v>
      </c>
      <c r="D55" s="20"/>
      <c r="E55" s="20"/>
      <c r="F55" s="20"/>
      <c r="G55" s="19">
        <v>36</v>
      </c>
      <c r="H55" s="20"/>
      <c r="I55" s="20"/>
      <c r="J55" s="21">
        <v>878404.3</v>
      </c>
      <c r="K55" s="20"/>
      <c r="L55" s="20"/>
      <c r="M55" s="3">
        <v>869354</v>
      </c>
      <c r="O55" s="4">
        <v>0.98969688559129299</v>
      </c>
    </row>
    <row r="56" spans="2:15" x14ac:dyDescent="0.25">
      <c r="B56" s="17"/>
      <c r="C56" s="19" t="s">
        <v>36</v>
      </c>
      <c r="D56" s="20"/>
      <c r="E56" s="20"/>
      <c r="F56" s="20"/>
      <c r="G56" s="19">
        <v>37</v>
      </c>
      <c r="H56" s="20"/>
      <c r="I56" s="20"/>
      <c r="J56" s="21">
        <v>7172.7</v>
      </c>
      <c r="K56" s="20"/>
      <c r="L56" s="20"/>
      <c r="M56" s="3">
        <v>0</v>
      </c>
      <c r="O56" s="4">
        <v>0</v>
      </c>
    </row>
    <row r="57" spans="2:15" x14ac:dyDescent="0.25">
      <c r="B57" s="17"/>
      <c r="C57" s="19" t="s">
        <v>37</v>
      </c>
      <c r="D57" s="20"/>
      <c r="E57" s="20"/>
      <c r="F57" s="20"/>
      <c r="G57" s="19">
        <v>38</v>
      </c>
      <c r="H57" s="20"/>
      <c r="I57" s="20"/>
      <c r="J57" s="21">
        <v>871231.6</v>
      </c>
      <c r="K57" s="20"/>
      <c r="L57" s="20"/>
      <c r="M57" s="3">
        <v>869354</v>
      </c>
      <c r="O57" s="4">
        <v>0.99784488992364395</v>
      </c>
    </row>
    <row r="58" spans="2:15" x14ac:dyDescent="0.25">
      <c r="B58" s="17"/>
      <c r="C58" s="19" t="s">
        <v>38</v>
      </c>
      <c r="D58" s="20"/>
      <c r="E58" s="20"/>
      <c r="F58" s="20"/>
      <c r="G58" s="19">
        <v>39</v>
      </c>
      <c r="H58" s="20"/>
      <c r="I58" s="20"/>
      <c r="J58" s="21">
        <v>71609.850000000006</v>
      </c>
      <c r="K58" s="20"/>
      <c r="L58" s="20"/>
      <c r="M58" s="3">
        <v>0</v>
      </c>
      <c r="O58" s="4">
        <v>0</v>
      </c>
    </row>
    <row r="59" spans="2:15" x14ac:dyDescent="0.25">
      <c r="B59" s="18"/>
      <c r="C59" s="19" t="s">
        <v>39</v>
      </c>
      <c r="D59" s="20"/>
      <c r="E59" s="20"/>
      <c r="F59" s="20"/>
      <c r="G59" s="19">
        <v>40</v>
      </c>
      <c r="H59" s="20"/>
      <c r="I59" s="20"/>
      <c r="J59" s="19"/>
      <c r="K59" s="20"/>
      <c r="L59" s="20"/>
      <c r="M59" s="3">
        <v>0</v>
      </c>
      <c r="O59" s="4">
        <v>1</v>
      </c>
    </row>
    <row r="60" spans="2:15" ht="0" hidden="1" customHeight="1" x14ac:dyDescent="0.25"/>
    <row r="61" spans="2:15" ht="6" customHeight="1" x14ac:dyDescent="0.25"/>
    <row r="62" spans="2:15" x14ac:dyDescent="0.25">
      <c r="B62" s="1" t="s">
        <v>8</v>
      </c>
      <c r="C62" s="15" t="s">
        <v>9</v>
      </c>
      <c r="D62" s="10"/>
      <c r="E62" s="10"/>
      <c r="F62" s="10"/>
      <c r="G62" s="15" t="s">
        <v>10</v>
      </c>
      <c r="H62" s="10"/>
      <c r="I62" s="10"/>
      <c r="J62" s="15" t="s">
        <v>11</v>
      </c>
      <c r="K62" s="10"/>
      <c r="L62" s="10"/>
      <c r="M62" s="2" t="s">
        <v>1</v>
      </c>
      <c r="O62" s="2" t="s">
        <v>12</v>
      </c>
    </row>
    <row r="63" spans="2:15" x14ac:dyDescent="0.25">
      <c r="B63" s="16" t="s">
        <v>40</v>
      </c>
      <c r="C63" s="19" t="s">
        <v>41</v>
      </c>
      <c r="D63" s="20"/>
      <c r="E63" s="20"/>
      <c r="F63" s="20"/>
      <c r="G63" s="19">
        <v>41</v>
      </c>
      <c r="H63" s="20"/>
      <c r="I63" s="20"/>
      <c r="J63" s="21">
        <v>362638.7</v>
      </c>
      <c r="K63" s="20"/>
      <c r="L63" s="20"/>
      <c r="M63" s="3">
        <v>488928</v>
      </c>
      <c r="O63" s="4">
        <v>1.3482510278136299</v>
      </c>
    </row>
    <row r="64" spans="2:15" x14ac:dyDescent="0.25">
      <c r="B64" s="17"/>
      <c r="C64" s="19" t="s">
        <v>42</v>
      </c>
      <c r="D64" s="20"/>
      <c r="E64" s="20"/>
      <c r="F64" s="20"/>
      <c r="G64" s="19">
        <v>42</v>
      </c>
      <c r="H64" s="20"/>
      <c r="I64" s="20"/>
      <c r="J64" s="21">
        <v>555898.5</v>
      </c>
      <c r="K64" s="20"/>
      <c r="L64" s="20"/>
      <c r="M64" s="3">
        <v>581714</v>
      </c>
      <c r="O64" s="4">
        <v>1.0464392330614301</v>
      </c>
    </row>
    <row r="65" spans="2:15" x14ac:dyDescent="0.25">
      <c r="B65" s="17"/>
      <c r="C65" s="19" t="s">
        <v>43</v>
      </c>
      <c r="D65" s="20"/>
      <c r="E65" s="20"/>
      <c r="F65" s="20"/>
      <c r="G65" s="19">
        <v>43</v>
      </c>
      <c r="H65" s="20"/>
      <c r="I65" s="20"/>
      <c r="J65" s="21">
        <v>15495.75</v>
      </c>
      <c r="K65" s="20"/>
      <c r="L65" s="20"/>
      <c r="M65" s="3">
        <v>17746</v>
      </c>
      <c r="O65" s="4">
        <v>1.1452172369843301</v>
      </c>
    </row>
    <row r="66" spans="2:15" x14ac:dyDescent="0.25">
      <c r="B66" s="18"/>
      <c r="C66" s="19" t="s">
        <v>44</v>
      </c>
      <c r="D66" s="20"/>
      <c r="E66" s="20"/>
      <c r="F66" s="20"/>
      <c r="G66" s="19">
        <v>44</v>
      </c>
      <c r="H66" s="20"/>
      <c r="I66" s="20"/>
      <c r="J66" s="21">
        <v>211051</v>
      </c>
      <c r="K66" s="20"/>
      <c r="L66" s="20"/>
      <c r="M66" s="3">
        <v>89110</v>
      </c>
      <c r="O66" s="4">
        <v>0.42222022165258599</v>
      </c>
    </row>
    <row r="67" spans="2:15" ht="0" hidden="1" customHeight="1" x14ac:dyDescent="0.25"/>
    <row r="68" spans="2:15" ht="4.9000000000000004" customHeight="1" x14ac:dyDescent="0.25"/>
    <row r="69" spans="2:15" x14ac:dyDescent="0.25">
      <c r="B69" s="1" t="s">
        <v>8</v>
      </c>
      <c r="C69" s="15" t="s">
        <v>9</v>
      </c>
      <c r="D69" s="10"/>
      <c r="E69" s="10"/>
      <c r="F69" s="10"/>
      <c r="G69" s="15" t="s">
        <v>10</v>
      </c>
      <c r="H69" s="10"/>
      <c r="I69" s="10"/>
      <c r="J69" s="15" t="s">
        <v>11</v>
      </c>
      <c r="K69" s="10"/>
      <c r="L69" s="10"/>
      <c r="M69" s="2" t="s">
        <v>1</v>
      </c>
      <c r="O69" s="2" t="s">
        <v>12</v>
      </c>
    </row>
    <row r="70" spans="2:15" x14ac:dyDescent="0.25">
      <c r="B70" s="22" t="s">
        <v>45</v>
      </c>
      <c r="C70" s="19" t="s">
        <v>46</v>
      </c>
      <c r="D70" s="20"/>
      <c r="E70" s="20"/>
      <c r="F70" s="20"/>
      <c r="G70" s="19">
        <v>45</v>
      </c>
      <c r="H70" s="20"/>
      <c r="I70" s="20"/>
      <c r="J70" s="21">
        <v>3883675897.6900001</v>
      </c>
      <c r="K70" s="20"/>
      <c r="L70" s="20"/>
      <c r="M70" s="3">
        <v>5765420425.1099997</v>
      </c>
      <c r="O70" s="4">
        <v>1.4845266641686701</v>
      </c>
    </row>
    <row r="71" spans="2:15" x14ac:dyDescent="0.25">
      <c r="B71" s="23"/>
      <c r="C71" s="19" t="s">
        <v>47</v>
      </c>
      <c r="D71" s="20"/>
      <c r="E71" s="20"/>
      <c r="F71" s="20"/>
      <c r="G71" s="19">
        <v>46</v>
      </c>
      <c r="H71" s="20"/>
      <c r="I71" s="20"/>
      <c r="J71" s="21">
        <v>3890638923.5599999</v>
      </c>
      <c r="K71" s="20"/>
      <c r="L71" s="20"/>
      <c r="M71" s="3">
        <v>5951594634.2200003</v>
      </c>
      <c r="O71" s="4">
        <v>1.5297216604141199</v>
      </c>
    </row>
    <row r="72" spans="2:15" ht="4.9000000000000004" customHeight="1" x14ac:dyDescent="0.25"/>
    <row r="73" spans="2:15" x14ac:dyDescent="0.25">
      <c r="B73" s="1" t="s">
        <v>8</v>
      </c>
      <c r="C73" s="15" t="s">
        <v>9</v>
      </c>
      <c r="D73" s="10"/>
      <c r="E73" s="10"/>
      <c r="F73" s="10"/>
      <c r="G73" s="15" t="s">
        <v>10</v>
      </c>
      <c r="H73" s="10"/>
      <c r="I73" s="10"/>
      <c r="J73" s="15" t="s">
        <v>11</v>
      </c>
      <c r="K73" s="10"/>
      <c r="L73" s="10"/>
      <c r="M73" s="2" t="s">
        <v>1</v>
      </c>
      <c r="O73" s="2" t="s">
        <v>12</v>
      </c>
    </row>
    <row r="74" spans="2:15" x14ac:dyDescent="0.25">
      <c r="B74" s="16" t="s">
        <v>48</v>
      </c>
      <c r="C74" s="19" t="s">
        <v>49</v>
      </c>
      <c r="D74" s="20"/>
      <c r="E74" s="20"/>
      <c r="F74" s="20"/>
      <c r="G74" s="19">
        <v>47</v>
      </c>
      <c r="H74" s="20"/>
      <c r="I74" s="20"/>
      <c r="J74" s="21">
        <v>3476204653.1799998</v>
      </c>
      <c r="K74" s="20"/>
      <c r="L74" s="20"/>
      <c r="M74" s="3">
        <v>5223395073.0799999</v>
      </c>
      <c r="O74" s="4">
        <v>1.50261437234476</v>
      </c>
    </row>
    <row r="75" spans="2:15" x14ac:dyDescent="0.25">
      <c r="B75" s="18"/>
      <c r="C75" s="19" t="s">
        <v>50</v>
      </c>
      <c r="D75" s="20"/>
      <c r="E75" s="20"/>
      <c r="F75" s="20"/>
      <c r="G75" s="19">
        <v>48</v>
      </c>
      <c r="H75" s="20"/>
      <c r="I75" s="20"/>
      <c r="J75" s="21">
        <v>3773184185.6399999</v>
      </c>
      <c r="K75" s="20"/>
      <c r="L75" s="20"/>
      <c r="M75" s="3">
        <v>5598821589.0500002</v>
      </c>
      <c r="O75" s="4">
        <v>1.4838452918248799</v>
      </c>
    </row>
    <row r="76" spans="2:15" ht="5.0999999999999996" customHeight="1" x14ac:dyDescent="0.25"/>
    <row r="77" spans="2:15" x14ac:dyDescent="0.25">
      <c r="B77" s="1" t="s">
        <v>8</v>
      </c>
      <c r="C77" s="15" t="s">
        <v>9</v>
      </c>
      <c r="D77" s="10"/>
      <c r="E77" s="10"/>
      <c r="F77" s="10"/>
      <c r="G77" s="15" t="s">
        <v>10</v>
      </c>
      <c r="H77" s="10"/>
      <c r="I77" s="10"/>
      <c r="J77" s="15" t="s">
        <v>11</v>
      </c>
      <c r="K77" s="10"/>
      <c r="L77" s="10"/>
      <c r="M77" s="2" t="s">
        <v>1</v>
      </c>
      <c r="O77" s="2" t="s">
        <v>12</v>
      </c>
    </row>
    <row r="78" spans="2:15" x14ac:dyDescent="0.25">
      <c r="B78" s="22" t="s">
        <v>51</v>
      </c>
      <c r="C78" s="19" t="s">
        <v>52</v>
      </c>
      <c r="D78" s="20"/>
      <c r="E78" s="20"/>
      <c r="F78" s="20"/>
      <c r="G78" s="19">
        <v>49</v>
      </c>
      <c r="H78" s="20"/>
      <c r="I78" s="20"/>
      <c r="J78" s="21">
        <v>79201.45</v>
      </c>
      <c r="K78" s="20"/>
      <c r="L78" s="20"/>
      <c r="M78" s="3">
        <v>85939.86</v>
      </c>
      <c r="O78" s="4">
        <f>M78/J78</f>
        <v>1.0850793767033307</v>
      </c>
    </row>
    <row r="79" spans="2:15" x14ac:dyDescent="0.25">
      <c r="B79" s="23"/>
      <c r="C79" s="19" t="s">
        <v>53</v>
      </c>
      <c r="D79" s="20"/>
      <c r="E79" s="20"/>
      <c r="F79" s="20"/>
      <c r="G79" s="19">
        <v>50</v>
      </c>
      <c r="H79" s="20"/>
      <c r="I79" s="20"/>
      <c r="J79" s="21">
        <v>50710.09</v>
      </c>
      <c r="K79" s="20"/>
      <c r="L79" s="20"/>
      <c r="M79" s="3">
        <v>48472.59</v>
      </c>
      <c r="O79" s="4">
        <f t="shared" ref="O79:O86" si="0">M79/J79</f>
        <v>0.95587663125819733</v>
      </c>
    </row>
    <row r="80" spans="2:15" x14ac:dyDescent="0.25">
      <c r="B80" s="23"/>
      <c r="C80" s="19" t="s">
        <v>54</v>
      </c>
      <c r="D80" s="20"/>
      <c r="E80" s="20"/>
      <c r="F80" s="20"/>
      <c r="G80" s="19">
        <v>51</v>
      </c>
      <c r="H80" s="20"/>
      <c r="I80" s="20"/>
      <c r="J80" s="21">
        <v>39193.050000000003</v>
      </c>
      <c r="K80" s="20"/>
      <c r="L80" s="20"/>
      <c r="M80" s="3">
        <v>37992.199999999997</v>
      </c>
      <c r="O80" s="4">
        <f t="shared" si="0"/>
        <v>0.96936063919495918</v>
      </c>
    </row>
    <row r="81" spans="2:15" x14ac:dyDescent="0.25">
      <c r="B81" s="23"/>
      <c r="C81" s="19" t="s">
        <v>55</v>
      </c>
      <c r="D81" s="20"/>
      <c r="E81" s="20"/>
      <c r="F81" s="20"/>
      <c r="G81" s="19">
        <v>52</v>
      </c>
      <c r="H81" s="20"/>
      <c r="I81" s="20"/>
      <c r="J81" s="21">
        <v>34931.14</v>
      </c>
      <c r="K81" s="20"/>
      <c r="L81" s="20"/>
      <c r="M81" s="3">
        <v>33841.480000000003</v>
      </c>
      <c r="O81" s="4">
        <f t="shared" si="0"/>
        <v>0.968805484161124</v>
      </c>
    </row>
    <row r="82" spans="2:15" x14ac:dyDescent="0.25">
      <c r="B82" s="23"/>
      <c r="C82" s="19" t="s">
        <v>56</v>
      </c>
      <c r="D82" s="20"/>
      <c r="E82" s="20"/>
      <c r="F82" s="20"/>
      <c r="G82" s="19">
        <v>53</v>
      </c>
      <c r="H82" s="20"/>
      <c r="I82" s="20"/>
      <c r="J82" s="21">
        <v>38402.75</v>
      </c>
      <c r="K82" s="20"/>
      <c r="L82" s="20"/>
      <c r="M82" s="3">
        <v>43594.64</v>
      </c>
      <c r="O82" s="4">
        <f t="shared" si="0"/>
        <v>1.1351957867600628</v>
      </c>
    </row>
    <row r="83" spans="2:15" x14ac:dyDescent="0.25">
      <c r="B83" s="23"/>
      <c r="C83" s="19" t="s">
        <v>57</v>
      </c>
      <c r="D83" s="20"/>
      <c r="E83" s="20"/>
      <c r="F83" s="20"/>
      <c r="G83" s="19">
        <v>54</v>
      </c>
      <c r="H83" s="20"/>
      <c r="I83" s="20"/>
      <c r="J83" s="21">
        <v>23206.31</v>
      </c>
      <c r="K83" s="20"/>
      <c r="L83" s="20"/>
      <c r="M83" s="3">
        <v>23237.84</v>
      </c>
      <c r="O83" s="4">
        <f t="shared" si="0"/>
        <v>1.0013586821860088</v>
      </c>
    </row>
    <row r="84" spans="2:15" x14ac:dyDescent="0.25">
      <c r="B84" s="23"/>
      <c r="C84" s="19" t="s">
        <v>58</v>
      </c>
      <c r="D84" s="20"/>
      <c r="E84" s="20"/>
      <c r="F84" s="20"/>
      <c r="G84" s="19">
        <v>55</v>
      </c>
      <c r="H84" s="20"/>
      <c r="I84" s="20"/>
      <c r="J84" s="21">
        <v>32893.21</v>
      </c>
      <c r="K84" s="20"/>
      <c r="L84" s="20"/>
      <c r="M84" s="3">
        <v>33123.82</v>
      </c>
      <c r="O84" s="4">
        <f t="shared" si="0"/>
        <v>1.007010869416515</v>
      </c>
    </row>
    <row r="85" spans="2:15" x14ac:dyDescent="0.25">
      <c r="B85" s="23"/>
      <c r="C85" s="19" t="s">
        <v>59</v>
      </c>
      <c r="D85" s="20"/>
      <c r="E85" s="20"/>
      <c r="F85" s="20"/>
      <c r="G85" s="19">
        <v>56</v>
      </c>
      <c r="H85" s="20"/>
      <c r="I85" s="20"/>
      <c r="J85" s="21">
        <v>36087.5</v>
      </c>
      <c r="K85" s="20"/>
      <c r="L85" s="20"/>
      <c r="M85" s="3">
        <v>34737.65</v>
      </c>
      <c r="O85" s="4">
        <f t="shared" si="0"/>
        <v>0.96259508139937655</v>
      </c>
    </row>
    <row r="86" spans="2:15" x14ac:dyDescent="0.25">
      <c r="B86" s="23"/>
      <c r="C86" s="19" t="s">
        <v>60</v>
      </c>
      <c r="D86" s="20"/>
      <c r="E86" s="20"/>
      <c r="F86" s="20"/>
      <c r="G86" s="19">
        <v>57</v>
      </c>
      <c r="H86" s="20"/>
      <c r="I86" s="20"/>
      <c r="J86" s="21">
        <v>21585.07</v>
      </c>
      <c r="K86" s="20"/>
      <c r="L86" s="20"/>
      <c r="M86" s="3">
        <v>20763.05</v>
      </c>
      <c r="O86" s="4">
        <f t="shared" si="0"/>
        <v>0.96191719554303046</v>
      </c>
    </row>
    <row r="87" spans="2:15" ht="0" hidden="1" customHeight="1" x14ac:dyDescent="0.25"/>
    <row r="88" spans="2:15" ht="4.9000000000000004" customHeight="1" x14ac:dyDescent="0.25"/>
    <row r="89" spans="2:15" x14ac:dyDescent="0.25">
      <c r="B89" s="1" t="s">
        <v>8</v>
      </c>
      <c r="C89" s="15" t="s">
        <v>9</v>
      </c>
      <c r="D89" s="10"/>
      <c r="E89" s="10"/>
      <c r="F89" s="10"/>
      <c r="G89" s="15" t="s">
        <v>10</v>
      </c>
      <c r="H89" s="10"/>
      <c r="I89" s="10"/>
      <c r="J89" s="15" t="s">
        <v>11</v>
      </c>
      <c r="K89" s="10"/>
      <c r="L89" s="10"/>
      <c r="M89" s="2" t="s">
        <v>1</v>
      </c>
      <c r="O89" s="2" t="s">
        <v>12</v>
      </c>
    </row>
    <row r="90" spans="2:15" x14ac:dyDescent="0.25">
      <c r="B90" s="22" t="s">
        <v>61</v>
      </c>
      <c r="C90" s="19" t="s">
        <v>52</v>
      </c>
      <c r="D90" s="20"/>
      <c r="E90" s="20"/>
      <c r="F90" s="20"/>
      <c r="G90" s="19">
        <v>58</v>
      </c>
      <c r="H90" s="20"/>
      <c r="I90" s="20"/>
      <c r="J90" s="21">
        <v>426.17</v>
      </c>
      <c r="K90" s="20"/>
      <c r="L90" s="20"/>
      <c r="M90" s="3">
        <v>646.51</v>
      </c>
      <c r="O90" s="4">
        <v>1.5170237229274699</v>
      </c>
    </row>
    <row r="91" spans="2:15" x14ac:dyDescent="0.25">
      <c r="B91" s="23"/>
      <c r="C91" s="19" t="s">
        <v>53</v>
      </c>
      <c r="D91" s="20"/>
      <c r="E91" s="20"/>
      <c r="F91" s="20"/>
      <c r="G91" s="19">
        <v>59</v>
      </c>
      <c r="H91" s="20"/>
      <c r="I91" s="20"/>
      <c r="J91" s="21">
        <v>19.23</v>
      </c>
      <c r="K91" s="20"/>
      <c r="L91" s="20"/>
      <c r="M91" s="3">
        <v>26.36</v>
      </c>
      <c r="O91" s="4">
        <v>1.3707748309932399</v>
      </c>
    </row>
    <row r="92" spans="2:15" x14ac:dyDescent="0.25">
      <c r="B92" s="23"/>
      <c r="C92" s="19" t="s">
        <v>54</v>
      </c>
      <c r="D92" s="20"/>
      <c r="E92" s="20"/>
      <c r="F92" s="20"/>
      <c r="G92" s="19">
        <v>60</v>
      </c>
      <c r="H92" s="20"/>
      <c r="I92" s="20"/>
      <c r="J92" s="21">
        <v>913.87</v>
      </c>
      <c r="K92" s="20"/>
      <c r="L92" s="20"/>
      <c r="M92" s="3">
        <v>1426.18</v>
      </c>
      <c r="O92" s="4">
        <v>1.56059395756508</v>
      </c>
    </row>
    <row r="93" spans="2:15" x14ac:dyDescent="0.25">
      <c r="B93" s="23"/>
      <c r="C93" s="19" t="s">
        <v>55</v>
      </c>
      <c r="D93" s="20"/>
      <c r="E93" s="20"/>
      <c r="F93" s="20"/>
      <c r="G93" s="19">
        <v>61</v>
      </c>
      <c r="H93" s="20"/>
      <c r="I93" s="20"/>
      <c r="J93" s="21">
        <v>242.71</v>
      </c>
      <c r="K93" s="20"/>
      <c r="L93" s="20"/>
      <c r="M93" s="3">
        <v>360.53</v>
      </c>
      <c r="O93" s="4">
        <v>1.4854352931482</v>
      </c>
    </row>
    <row r="94" spans="2:15" x14ac:dyDescent="0.25">
      <c r="B94" s="23"/>
      <c r="C94" s="19" t="s">
        <v>56</v>
      </c>
      <c r="D94" s="20"/>
      <c r="E94" s="20"/>
      <c r="F94" s="20"/>
      <c r="G94" s="19">
        <v>62</v>
      </c>
      <c r="H94" s="20"/>
      <c r="I94" s="20"/>
      <c r="J94" s="21">
        <v>88.44</v>
      </c>
      <c r="K94" s="20"/>
      <c r="L94" s="20"/>
      <c r="M94" s="3">
        <v>146.52000000000001</v>
      </c>
      <c r="O94" s="4">
        <v>1.6567164179104501</v>
      </c>
    </row>
    <row r="95" spans="2:15" x14ac:dyDescent="0.25">
      <c r="B95" s="23"/>
      <c r="C95" s="19" t="s">
        <v>57</v>
      </c>
      <c r="D95" s="20"/>
      <c r="E95" s="20"/>
      <c r="F95" s="20"/>
      <c r="G95" s="19">
        <v>63</v>
      </c>
      <c r="H95" s="20"/>
      <c r="I95" s="20"/>
      <c r="J95" s="21">
        <v>315.23</v>
      </c>
      <c r="K95" s="20"/>
      <c r="L95" s="20"/>
      <c r="M95" s="3">
        <v>509.46</v>
      </c>
      <c r="O95" s="4">
        <v>1.61615328490309</v>
      </c>
    </row>
    <row r="96" spans="2:15" x14ac:dyDescent="0.25">
      <c r="B96" s="23"/>
      <c r="C96" s="19" t="s">
        <v>58</v>
      </c>
      <c r="D96" s="20"/>
      <c r="E96" s="20"/>
      <c r="F96" s="20"/>
      <c r="G96" s="19">
        <v>64</v>
      </c>
      <c r="H96" s="20"/>
      <c r="I96" s="20"/>
      <c r="J96" s="21">
        <v>14.61</v>
      </c>
      <c r="K96" s="20"/>
      <c r="L96" s="20"/>
      <c r="M96" s="3">
        <v>11.57</v>
      </c>
      <c r="O96" s="4">
        <v>0.79192334017795996</v>
      </c>
    </row>
    <row r="97" spans="2:15" x14ac:dyDescent="0.25">
      <c r="B97" s="23"/>
      <c r="C97" s="19" t="s">
        <v>59</v>
      </c>
      <c r="D97" s="20"/>
      <c r="E97" s="20"/>
      <c r="F97" s="20"/>
      <c r="G97" s="19">
        <v>65</v>
      </c>
      <c r="H97" s="20"/>
      <c r="I97" s="20"/>
      <c r="J97" s="21">
        <v>301.08999999999997</v>
      </c>
      <c r="K97" s="20"/>
      <c r="L97" s="20"/>
      <c r="M97" s="3">
        <v>354.92</v>
      </c>
      <c r="O97" s="4">
        <v>1.1787837523664</v>
      </c>
    </row>
    <row r="98" spans="2:15" x14ac:dyDescent="0.25">
      <c r="B98" s="23"/>
      <c r="C98" s="19" t="s">
        <v>60</v>
      </c>
      <c r="D98" s="20"/>
      <c r="E98" s="20"/>
      <c r="F98" s="20"/>
      <c r="G98" s="19">
        <v>66</v>
      </c>
      <c r="H98" s="20"/>
      <c r="I98" s="20"/>
      <c r="J98" s="21">
        <v>182.19</v>
      </c>
      <c r="K98" s="20"/>
      <c r="L98" s="20"/>
      <c r="M98" s="3">
        <v>203.31</v>
      </c>
      <c r="O98" s="4">
        <v>1.1159229375926201</v>
      </c>
    </row>
    <row r="99" spans="2:15" ht="0" hidden="1" customHeight="1" x14ac:dyDescent="0.25"/>
    <row r="100" spans="2:15" ht="4.9000000000000004" customHeight="1" x14ac:dyDescent="0.25"/>
    <row r="101" spans="2:15" x14ac:dyDescent="0.25">
      <c r="B101" s="1" t="s">
        <v>8</v>
      </c>
      <c r="C101" s="15" t="s">
        <v>9</v>
      </c>
      <c r="D101" s="10"/>
      <c r="E101" s="10"/>
      <c r="F101" s="10"/>
      <c r="G101" s="15" t="s">
        <v>10</v>
      </c>
      <c r="H101" s="10"/>
      <c r="I101" s="10"/>
      <c r="J101" s="15" t="s">
        <v>11</v>
      </c>
      <c r="K101" s="10"/>
      <c r="L101" s="10"/>
      <c r="M101" s="2" t="s">
        <v>1</v>
      </c>
      <c r="O101" s="2" t="s">
        <v>12</v>
      </c>
    </row>
    <row r="102" spans="2:15" x14ac:dyDescent="0.25">
      <c r="B102" s="22" t="s">
        <v>62</v>
      </c>
      <c r="C102" s="19" t="s">
        <v>52</v>
      </c>
      <c r="D102" s="20"/>
      <c r="E102" s="20"/>
      <c r="F102" s="20"/>
      <c r="G102" s="19">
        <v>67</v>
      </c>
      <c r="H102" s="20"/>
      <c r="I102" s="20"/>
      <c r="J102" s="21">
        <v>517.17999999999995</v>
      </c>
      <c r="K102" s="20"/>
      <c r="L102" s="20"/>
      <c r="M102" s="3">
        <v>721.05</v>
      </c>
      <c r="O102" s="4">
        <v>1.39419544452608</v>
      </c>
    </row>
    <row r="103" spans="2:15" x14ac:dyDescent="0.25">
      <c r="B103" s="23"/>
      <c r="C103" s="19" t="s">
        <v>53</v>
      </c>
      <c r="D103" s="20"/>
      <c r="E103" s="20"/>
      <c r="F103" s="20"/>
      <c r="G103" s="19">
        <v>68</v>
      </c>
      <c r="H103" s="20"/>
      <c r="I103" s="20"/>
      <c r="J103" s="21">
        <v>21.86</v>
      </c>
      <c r="K103" s="20"/>
      <c r="L103" s="20"/>
      <c r="M103" s="3">
        <v>24.45</v>
      </c>
      <c r="O103" s="4">
        <v>1.11848124428179</v>
      </c>
    </row>
    <row r="104" spans="2:15" x14ac:dyDescent="0.25">
      <c r="B104" s="23"/>
      <c r="C104" s="19" t="s">
        <v>54</v>
      </c>
      <c r="D104" s="20"/>
      <c r="E104" s="20"/>
      <c r="F104" s="20"/>
      <c r="G104" s="19">
        <v>69</v>
      </c>
      <c r="H104" s="20"/>
      <c r="I104" s="20"/>
      <c r="J104" s="21">
        <v>1009.94</v>
      </c>
      <c r="K104" s="20"/>
      <c r="L104" s="20"/>
      <c r="M104" s="3">
        <v>1474.3</v>
      </c>
      <c r="O104" s="4">
        <v>1.4597896904766601</v>
      </c>
    </row>
    <row r="105" spans="2:15" x14ac:dyDescent="0.25">
      <c r="B105" s="23"/>
      <c r="C105" s="19" t="s">
        <v>55</v>
      </c>
      <c r="D105" s="20"/>
      <c r="E105" s="20"/>
      <c r="F105" s="20"/>
      <c r="G105" s="19">
        <v>70</v>
      </c>
      <c r="H105" s="20"/>
      <c r="I105" s="20"/>
      <c r="J105" s="21">
        <v>258.77999999999997</v>
      </c>
      <c r="K105" s="20"/>
      <c r="L105" s="20"/>
      <c r="M105" s="3">
        <v>376.45</v>
      </c>
      <c r="O105" s="4">
        <v>1.45471056495865</v>
      </c>
    </row>
    <row r="106" spans="2:15" x14ac:dyDescent="0.25">
      <c r="B106" s="23"/>
      <c r="C106" s="19" t="s">
        <v>56</v>
      </c>
      <c r="D106" s="20"/>
      <c r="E106" s="20"/>
      <c r="F106" s="20"/>
      <c r="G106" s="19">
        <v>71</v>
      </c>
      <c r="H106" s="20"/>
      <c r="I106" s="20"/>
      <c r="J106" s="21">
        <v>95.27</v>
      </c>
      <c r="K106" s="20"/>
      <c r="L106" s="20"/>
      <c r="M106" s="3">
        <v>153.05000000000001</v>
      </c>
      <c r="O106" s="4">
        <v>1.6064868269129799</v>
      </c>
    </row>
    <row r="107" spans="2:15" x14ac:dyDescent="0.25">
      <c r="B107" s="23"/>
      <c r="C107" s="19" t="s">
        <v>57</v>
      </c>
      <c r="D107" s="20"/>
      <c r="E107" s="20"/>
      <c r="F107" s="20"/>
      <c r="G107" s="19">
        <v>72</v>
      </c>
      <c r="H107" s="20"/>
      <c r="I107" s="20"/>
      <c r="J107" s="21">
        <v>330.89</v>
      </c>
      <c r="K107" s="20"/>
      <c r="L107" s="20"/>
      <c r="M107" s="3">
        <v>569.20000000000005</v>
      </c>
      <c r="O107" s="4">
        <v>1.72020913294448</v>
      </c>
    </row>
    <row r="108" spans="2:15" x14ac:dyDescent="0.25">
      <c r="B108" s="23"/>
      <c r="C108" s="19" t="s">
        <v>58</v>
      </c>
      <c r="D108" s="20"/>
      <c r="E108" s="20"/>
      <c r="F108" s="20"/>
      <c r="G108" s="19">
        <v>73</v>
      </c>
      <c r="H108" s="20"/>
      <c r="I108" s="20"/>
      <c r="J108" s="21">
        <v>16.03</v>
      </c>
      <c r="K108" s="20"/>
      <c r="L108" s="20"/>
      <c r="M108" s="3">
        <v>14.65</v>
      </c>
      <c r="O108" s="4">
        <v>0.91391141609482196</v>
      </c>
    </row>
    <row r="109" spans="2:15" x14ac:dyDescent="0.25">
      <c r="B109" s="23"/>
      <c r="C109" s="19" t="s">
        <v>59</v>
      </c>
      <c r="D109" s="20"/>
      <c r="E109" s="20"/>
      <c r="F109" s="20"/>
      <c r="G109" s="19">
        <v>74</v>
      </c>
      <c r="H109" s="20"/>
      <c r="I109" s="20"/>
      <c r="J109" s="21">
        <v>303.92</v>
      </c>
      <c r="K109" s="20"/>
      <c r="L109" s="20"/>
      <c r="M109" s="3">
        <v>347.15</v>
      </c>
      <c r="O109" s="4">
        <v>1.1422413793103401</v>
      </c>
    </row>
    <row r="110" spans="2:15" x14ac:dyDescent="0.25">
      <c r="B110" s="23"/>
      <c r="C110" s="19" t="s">
        <v>60</v>
      </c>
      <c r="D110" s="20"/>
      <c r="E110" s="20"/>
      <c r="F110" s="20"/>
      <c r="G110" s="19">
        <v>75</v>
      </c>
      <c r="H110" s="20"/>
      <c r="I110" s="20"/>
      <c r="J110" s="21">
        <v>183</v>
      </c>
      <c r="K110" s="20"/>
      <c r="L110" s="20"/>
      <c r="M110" s="3">
        <v>203.41</v>
      </c>
      <c r="O110" s="4">
        <v>1.1115300546448099</v>
      </c>
    </row>
    <row r="111" spans="2:15" ht="0" hidden="1" customHeight="1" x14ac:dyDescent="0.25"/>
    <row r="112" spans="2:15" ht="4.9000000000000004" customHeight="1" x14ac:dyDescent="0.25"/>
    <row r="113" spans="2:15" x14ac:dyDescent="0.25">
      <c r="B113" s="1" t="s">
        <v>8</v>
      </c>
      <c r="C113" s="15" t="s">
        <v>9</v>
      </c>
      <c r="D113" s="10"/>
      <c r="E113" s="10"/>
      <c r="F113" s="10"/>
      <c r="G113" s="15" t="s">
        <v>10</v>
      </c>
      <c r="H113" s="10"/>
      <c r="I113" s="10"/>
      <c r="J113" s="15" t="s">
        <v>11</v>
      </c>
      <c r="K113" s="10"/>
      <c r="L113" s="10"/>
      <c r="M113" s="2" t="s">
        <v>1</v>
      </c>
      <c r="O113" s="2" t="s">
        <v>12</v>
      </c>
    </row>
    <row r="114" spans="2:15" x14ac:dyDescent="0.25">
      <c r="B114" s="22" t="s">
        <v>63</v>
      </c>
      <c r="C114" s="19" t="s">
        <v>64</v>
      </c>
      <c r="D114" s="20"/>
      <c r="E114" s="20"/>
      <c r="F114" s="20"/>
      <c r="G114" s="19">
        <v>76</v>
      </c>
      <c r="H114" s="20"/>
      <c r="I114" s="20"/>
      <c r="J114" s="24">
        <v>889.33</v>
      </c>
      <c r="K114" s="25"/>
      <c r="L114" s="25"/>
      <c r="M114" s="3">
        <v>1155</v>
      </c>
      <c r="O114" s="4">
        <f>M114/J114</f>
        <v>1.2987305049869002</v>
      </c>
    </row>
    <row r="115" spans="2:15" x14ac:dyDescent="0.25">
      <c r="B115" s="23"/>
      <c r="C115" s="19" t="s">
        <v>65</v>
      </c>
      <c r="D115" s="20"/>
      <c r="E115" s="20"/>
      <c r="F115" s="20"/>
      <c r="G115" s="19">
        <v>77</v>
      </c>
      <c r="H115" s="20"/>
      <c r="I115" s="20"/>
      <c r="J115" s="24">
        <v>893.1</v>
      </c>
      <c r="K115" s="25"/>
      <c r="L115" s="25"/>
      <c r="M115" s="3">
        <v>1155</v>
      </c>
      <c r="O115" s="4">
        <f>M115/J115</f>
        <v>1.2932482364796776</v>
      </c>
    </row>
    <row r="116" spans="2:15" ht="4.9000000000000004" customHeight="1" x14ac:dyDescent="0.25"/>
    <row r="117" spans="2:15" x14ac:dyDescent="0.25">
      <c r="B117" s="1" t="s">
        <v>8</v>
      </c>
      <c r="C117" s="15" t="s">
        <v>9</v>
      </c>
      <c r="D117" s="10"/>
      <c r="E117" s="10"/>
      <c r="F117" s="10"/>
      <c r="G117" s="15" t="s">
        <v>10</v>
      </c>
      <c r="H117" s="10"/>
      <c r="I117" s="10"/>
      <c r="J117" s="15" t="s">
        <v>11</v>
      </c>
      <c r="K117" s="10"/>
      <c r="L117" s="10"/>
      <c r="M117" s="2" t="s">
        <v>1</v>
      </c>
      <c r="O117" s="2" t="s">
        <v>12</v>
      </c>
    </row>
    <row r="118" spans="2:15" x14ac:dyDescent="0.25">
      <c r="B118" s="16" t="s">
        <v>66</v>
      </c>
      <c r="C118" s="19" t="s">
        <v>67</v>
      </c>
      <c r="D118" s="20"/>
      <c r="E118" s="20"/>
      <c r="F118" s="20"/>
      <c r="G118" s="19">
        <v>78</v>
      </c>
      <c r="H118" s="20"/>
      <c r="I118" s="20"/>
      <c r="J118" s="21">
        <v>699.81</v>
      </c>
      <c r="K118" s="20"/>
      <c r="L118" s="20"/>
      <c r="M118" s="3">
        <v>1022</v>
      </c>
      <c r="O118" s="4">
        <v>1.4603963933067501</v>
      </c>
    </row>
    <row r="119" spans="2:15" x14ac:dyDescent="0.25">
      <c r="B119" s="17"/>
      <c r="C119" s="19" t="s">
        <v>68</v>
      </c>
      <c r="D119" s="20"/>
      <c r="E119" s="20"/>
      <c r="F119" s="20"/>
      <c r="G119" s="19">
        <v>79</v>
      </c>
      <c r="H119" s="20"/>
      <c r="I119" s="20"/>
      <c r="J119" s="21">
        <v>124.9</v>
      </c>
      <c r="K119" s="20"/>
      <c r="L119" s="20"/>
      <c r="M119" s="3">
        <v>152</v>
      </c>
      <c r="O119" s="4">
        <v>1.21697357886309</v>
      </c>
    </row>
    <row r="120" spans="2:15" x14ac:dyDescent="0.25">
      <c r="B120" s="18"/>
      <c r="C120" s="19" t="s">
        <v>69</v>
      </c>
      <c r="D120" s="20"/>
      <c r="E120" s="20"/>
      <c r="F120" s="20"/>
      <c r="G120" s="19">
        <v>80</v>
      </c>
      <c r="H120" s="20"/>
      <c r="I120" s="20"/>
      <c r="J120" s="21">
        <v>67.290000000000006</v>
      </c>
      <c r="K120" s="20"/>
      <c r="L120" s="20"/>
      <c r="M120" s="3">
        <v>0</v>
      </c>
      <c r="O120" s="4">
        <v>0</v>
      </c>
    </row>
    <row r="121" spans="2:15" ht="0" hidden="1" customHeight="1" x14ac:dyDescent="0.25"/>
    <row r="122" spans="2:15" ht="4.1500000000000004" customHeight="1" x14ac:dyDescent="0.25"/>
    <row r="123" spans="2:15" x14ac:dyDescent="0.25">
      <c r="B123" s="1" t="s">
        <v>8</v>
      </c>
      <c r="C123" s="15" t="s">
        <v>9</v>
      </c>
      <c r="D123" s="10"/>
      <c r="E123" s="10"/>
      <c r="F123" s="10"/>
      <c r="G123" s="15" t="s">
        <v>10</v>
      </c>
      <c r="H123" s="10"/>
      <c r="I123" s="10"/>
      <c r="J123" s="15" t="s">
        <v>11</v>
      </c>
      <c r="K123" s="10"/>
      <c r="L123" s="10"/>
      <c r="M123" s="2" t="s">
        <v>1</v>
      </c>
      <c r="O123" s="2" t="s">
        <v>12</v>
      </c>
    </row>
    <row r="124" spans="2:15" x14ac:dyDescent="0.25">
      <c r="B124" s="22" t="s">
        <v>70</v>
      </c>
      <c r="C124" s="19" t="s">
        <v>71</v>
      </c>
      <c r="D124" s="20"/>
      <c r="E124" s="20"/>
      <c r="F124" s="20"/>
      <c r="G124" s="19">
        <v>81</v>
      </c>
      <c r="H124" s="20"/>
      <c r="I124" s="20"/>
      <c r="J124" s="21">
        <v>1797073554.52</v>
      </c>
      <c r="K124" s="20"/>
      <c r="L124" s="20"/>
      <c r="M124" s="3">
        <v>3090822359</v>
      </c>
      <c r="O124" s="4">
        <v>1.7199197835981499</v>
      </c>
    </row>
    <row r="125" spans="2:15" x14ac:dyDescent="0.25">
      <c r="B125" s="23"/>
      <c r="C125" s="19" t="s">
        <v>72</v>
      </c>
      <c r="D125" s="20"/>
      <c r="E125" s="20"/>
      <c r="F125" s="20"/>
      <c r="G125" s="19">
        <v>82</v>
      </c>
      <c r="H125" s="20"/>
      <c r="I125" s="20"/>
      <c r="J125" s="21">
        <v>158125.04999999999</v>
      </c>
      <c r="K125" s="20"/>
      <c r="L125" s="20"/>
      <c r="M125" s="3">
        <v>246311</v>
      </c>
      <c r="O125" s="4">
        <v>1.55769753116284</v>
      </c>
    </row>
    <row r="126" spans="2:15" x14ac:dyDescent="0.25">
      <c r="B126" s="23"/>
      <c r="C126" s="19" t="s">
        <v>73</v>
      </c>
      <c r="D126" s="20"/>
      <c r="E126" s="20"/>
      <c r="F126" s="20"/>
      <c r="G126" s="19">
        <v>83</v>
      </c>
      <c r="H126" s="20"/>
      <c r="I126" s="20"/>
      <c r="J126" s="21">
        <v>33651</v>
      </c>
      <c r="K126" s="20"/>
      <c r="L126" s="20"/>
      <c r="M126" s="3">
        <v>41432</v>
      </c>
      <c r="O126" s="4">
        <v>1.23122641229087</v>
      </c>
    </row>
    <row r="127" spans="2:15" x14ac:dyDescent="0.25">
      <c r="B127" s="23"/>
      <c r="C127" s="19" t="s">
        <v>74</v>
      </c>
      <c r="D127" s="20"/>
      <c r="E127" s="20"/>
      <c r="F127" s="20"/>
      <c r="G127" s="19">
        <v>84</v>
      </c>
      <c r="H127" s="20"/>
      <c r="I127" s="20"/>
      <c r="J127" s="21">
        <v>3544</v>
      </c>
      <c r="K127" s="20"/>
      <c r="L127" s="20"/>
      <c r="M127" s="3">
        <v>0</v>
      </c>
      <c r="O127" s="4">
        <v>0</v>
      </c>
    </row>
    <row r="128" spans="2:15" x14ac:dyDescent="0.25">
      <c r="B128" s="23"/>
      <c r="C128" s="19" t="s">
        <v>75</v>
      </c>
      <c r="D128" s="20"/>
      <c r="E128" s="20"/>
      <c r="F128" s="20"/>
      <c r="G128" s="19">
        <v>85</v>
      </c>
      <c r="H128" s="20"/>
      <c r="I128" s="20"/>
      <c r="J128" s="21">
        <v>33408.25</v>
      </c>
      <c r="K128" s="20"/>
      <c r="L128" s="20"/>
      <c r="M128" s="3">
        <v>0</v>
      </c>
      <c r="O128" s="4">
        <v>0</v>
      </c>
    </row>
    <row r="129" spans="2:15" x14ac:dyDescent="0.25">
      <c r="B129" s="23"/>
      <c r="C129" s="19" t="s">
        <v>76</v>
      </c>
      <c r="D129" s="20"/>
      <c r="E129" s="20"/>
      <c r="F129" s="20"/>
      <c r="G129" s="19">
        <v>86</v>
      </c>
      <c r="H129" s="20"/>
      <c r="I129" s="20"/>
      <c r="J129" s="21">
        <v>957041.21</v>
      </c>
      <c r="K129" s="20"/>
      <c r="L129" s="20"/>
      <c r="M129" s="3">
        <v>1328409</v>
      </c>
      <c r="O129" s="4">
        <v>1.38803740750098</v>
      </c>
    </row>
    <row r="130" spans="2:15" x14ac:dyDescent="0.25">
      <c r="B130" s="23"/>
      <c r="C130" s="19" t="s">
        <v>77</v>
      </c>
      <c r="D130" s="20"/>
      <c r="E130" s="20"/>
      <c r="F130" s="20"/>
      <c r="G130" s="19">
        <v>87</v>
      </c>
      <c r="H130" s="20"/>
      <c r="I130" s="20"/>
      <c r="J130" s="21">
        <v>879529070.64999998</v>
      </c>
      <c r="K130" s="20"/>
      <c r="L130" s="20"/>
      <c r="M130" s="3">
        <v>1317704716.6900001</v>
      </c>
      <c r="O130" s="4">
        <v>1.4981934772390999</v>
      </c>
    </row>
    <row r="131" spans="2:15" x14ac:dyDescent="0.25">
      <c r="B131" s="23"/>
      <c r="C131" s="19" t="s">
        <v>78</v>
      </c>
      <c r="D131" s="20"/>
      <c r="E131" s="20"/>
      <c r="F131" s="20"/>
      <c r="G131" s="19">
        <v>88</v>
      </c>
      <c r="H131" s="20"/>
      <c r="I131" s="20"/>
      <c r="J131" s="21">
        <v>341740070.49000001</v>
      </c>
      <c r="K131" s="20"/>
      <c r="L131" s="20"/>
      <c r="M131" s="3">
        <v>609702033.39999998</v>
      </c>
      <c r="O131" s="4">
        <v>1.7841104571839801</v>
      </c>
    </row>
    <row r="132" spans="2:15" x14ac:dyDescent="0.25">
      <c r="B132" s="23"/>
      <c r="C132" s="19" t="s">
        <v>79</v>
      </c>
      <c r="D132" s="20"/>
      <c r="E132" s="20"/>
      <c r="F132" s="20"/>
      <c r="G132" s="19">
        <v>89</v>
      </c>
      <c r="H132" s="20"/>
      <c r="I132" s="20"/>
      <c r="J132" s="21">
        <v>13294854.24</v>
      </c>
      <c r="K132" s="20"/>
      <c r="L132" s="20"/>
      <c r="M132" s="3">
        <v>0</v>
      </c>
      <c r="O132" s="4">
        <v>0</v>
      </c>
    </row>
    <row r="133" spans="2:15" x14ac:dyDescent="0.25">
      <c r="B133" s="23"/>
      <c r="C133" s="19" t="s">
        <v>80</v>
      </c>
      <c r="D133" s="20"/>
      <c r="E133" s="20"/>
      <c r="F133" s="20"/>
      <c r="G133" s="19">
        <v>114</v>
      </c>
      <c r="H133" s="20"/>
      <c r="I133" s="20"/>
      <c r="J133" s="21">
        <v>30545.38</v>
      </c>
      <c r="K133" s="20"/>
      <c r="L133" s="20"/>
      <c r="M133" s="3">
        <v>49708</v>
      </c>
      <c r="O133" s="4">
        <v>1.6273492096022399</v>
      </c>
    </row>
    <row r="134" spans="2:15" x14ac:dyDescent="0.25">
      <c r="B134" s="23"/>
      <c r="C134" s="19" t="s">
        <v>81</v>
      </c>
      <c r="D134" s="20"/>
      <c r="E134" s="20"/>
      <c r="F134" s="20"/>
      <c r="G134" s="19">
        <v>115</v>
      </c>
      <c r="H134" s="20"/>
      <c r="I134" s="20"/>
      <c r="J134" s="21">
        <v>28882.19</v>
      </c>
      <c r="K134" s="20"/>
      <c r="L134" s="20"/>
      <c r="M134" s="3">
        <v>47249</v>
      </c>
      <c r="O134" s="4">
        <v>1.63592165275556</v>
      </c>
    </row>
    <row r="135" spans="2:15" ht="0" hidden="1" customHeight="1" x14ac:dyDescent="0.25"/>
    <row r="136" spans="2:15" ht="5.65" customHeight="1" x14ac:dyDescent="0.25"/>
    <row r="137" spans="2:15" x14ac:dyDescent="0.25">
      <c r="B137" s="1" t="s">
        <v>8</v>
      </c>
      <c r="C137" s="15" t="s">
        <v>9</v>
      </c>
      <c r="D137" s="10"/>
      <c r="E137" s="10"/>
      <c r="F137" s="10"/>
      <c r="G137" s="15" t="s">
        <v>10</v>
      </c>
      <c r="H137" s="10"/>
      <c r="I137" s="10"/>
      <c r="J137" s="15" t="s">
        <v>11</v>
      </c>
      <c r="K137" s="10"/>
      <c r="L137" s="10"/>
      <c r="M137" s="2" t="s">
        <v>1</v>
      </c>
      <c r="O137" s="2" t="s">
        <v>12</v>
      </c>
    </row>
    <row r="138" spans="2:15" x14ac:dyDescent="0.25">
      <c r="B138" s="22" t="s">
        <v>82</v>
      </c>
      <c r="C138" s="19" t="s">
        <v>71</v>
      </c>
      <c r="D138" s="20"/>
      <c r="E138" s="20"/>
      <c r="F138" s="20"/>
      <c r="G138" s="19">
        <v>90</v>
      </c>
      <c r="H138" s="20"/>
      <c r="I138" s="20"/>
      <c r="J138" s="21">
        <v>1794988268</v>
      </c>
      <c r="K138" s="20"/>
      <c r="L138" s="20"/>
      <c r="M138" s="3">
        <v>3089506342</v>
      </c>
      <c r="O138" s="4">
        <v>1.7211846991302999</v>
      </c>
    </row>
    <row r="139" spans="2:15" x14ac:dyDescent="0.25">
      <c r="B139" s="23"/>
      <c r="C139" s="19" t="s">
        <v>76</v>
      </c>
      <c r="D139" s="20"/>
      <c r="E139" s="20"/>
      <c r="F139" s="20"/>
      <c r="G139" s="19">
        <v>91</v>
      </c>
      <c r="H139" s="20"/>
      <c r="I139" s="20"/>
      <c r="J139" s="21">
        <v>957041.21</v>
      </c>
      <c r="K139" s="20"/>
      <c r="L139" s="20"/>
      <c r="M139" s="3">
        <v>1328409</v>
      </c>
      <c r="O139" s="4">
        <v>1.38803740750098</v>
      </c>
    </row>
    <row r="140" spans="2:15" x14ac:dyDescent="0.25">
      <c r="B140" s="23"/>
      <c r="C140" s="19" t="s">
        <v>77</v>
      </c>
      <c r="D140" s="20"/>
      <c r="E140" s="20"/>
      <c r="F140" s="20"/>
      <c r="G140" s="19">
        <v>92</v>
      </c>
      <c r="H140" s="20"/>
      <c r="I140" s="20"/>
      <c r="J140" s="21">
        <v>877232528.08000004</v>
      </c>
      <c r="K140" s="20"/>
      <c r="L140" s="20"/>
      <c r="M140" s="3">
        <v>1314302507.99</v>
      </c>
      <c r="O140" s="4">
        <v>1.49823731555716</v>
      </c>
    </row>
    <row r="141" spans="2:15" x14ac:dyDescent="0.25">
      <c r="B141" s="23"/>
      <c r="C141" s="19" t="s">
        <v>78</v>
      </c>
      <c r="D141" s="20"/>
      <c r="E141" s="20"/>
      <c r="F141" s="20"/>
      <c r="G141" s="19">
        <v>93</v>
      </c>
      <c r="H141" s="20"/>
      <c r="I141" s="20"/>
      <c r="J141" s="21">
        <v>340286607.82999998</v>
      </c>
      <c r="K141" s="20"/>
      <c r="L141" s="20"/>
      <c r="M141" s="3">
        <v>609702033.39999998</v>
      </c>
      <c r="O141" s="4">
        <v>1.7917309096824501</v>
      </c>
    </row>
    <row r="142" spans="2:15" x14ac:dyDescent="0.25">
      <c r="B142" s="23"/>
      <c r="C142" s="19" t="s">
        <v>79</v>
      </c>
      <c r="D142" s="20"/>
      <c r="E142" s="20"/>
      <c r="F142" s="20"/>
      <c r="G142" s="19">
        <v>94</v>
      </c>
      <c r="H142" s="20"/>
      <c r="I142" s="20"/>
      <c r="J142" s="21">
        <v>13282782.1</v>
      </c>
      <c r="K142" s="20"/>
      <c r="L142" s="20"/>
      <c r="M142" s="3">
        <v>0</v>
      </c>
      <c r="O142" s="4">
        <v>0</v>
      </c>
    </row>
    <row r="143" spans="2:15" ht="0" hidden="1" customHeight="1" x14ac:dyDescent="0.25"/>
    <row r="144" spans="2:15" ht="4.9000000000000004" customHeight="1" x14ac:dyDescent="0.25"/>
    <row r="145" spans="2:13" ht="16.5" customHeight="1" x14ac:dyDescent="0.25">
      <c r="B145" s="27" t="s">
        <v>83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2:13" ht="4.9000000000000004" customHeight="1" x14ac:dyDescent="0.25"/>
    <row r="147" spans="2:13" x14ac:dyDescent="0.25">
      <c r="B147" s="1" t="s">
        <v>84</v>
      </c>
      <c r="C147" s="15" t="s">
        <v>9</v>
      </c>
      <c r="D147" s="10"/>
      <c r="E147" s="10"/>
      <c r="F147" s="10"/>
      <c r="G147" s="15" t="s">
        <v>10</v>
      </c>
      <c r="H147" s="10"/>
      <c r="I147" s="10"/>
      <c r="J147" s="15" t="s">
        <v>11</v>
      </c>
      <c r="K147" s="10"/>
      <c r="L147" s="10"/>
      <c r="M147" s="2" t="s">
        <v>1</v>
      </c>
    </row>
    <row r="148" spans="2:13" x14ac:dyDescent="0.25">
      <c r="B148" s="22" t="s">
        <v>84</v>
      </c>
      <c r="C148" s="19" t="s">
        <v>85</v>
      </c>
      <c r="D148" s="20"/>
      <c r="E148" s="20"/>
      <c r="F148" s="20"/>
      <c r="G148" s="19">
        <v>95</v>
      </c>
      <c r="H148" s="20"/>
      <c r="I148" s="20"/>
      <c r="J148" s="28">
        <v>0.65</v>
      </c>
      <c r="K148" s="20"/>
      <c r="L148" s="20"/>
      <c r="M148" s="4">
        <v>0.66</v>
      </c>
    </row>
    <row r="149" spans="2:13" x14ac:dyDescent="0.25">
      <c r="B149" s="23"/>
      <c r="C149" s="19" t="s">
        <v>86</v>
      </c>
      <c r="D149" s="20"/>
      <c r="E149" s="20"/>
      <c r="F149" s="20"/>
      <c r="G149" s="19">
        <v>96</v>
      </c>
      <c r="H149" s="20"/>
      <c r="I149" s="20"/>
      <c r="J149" s="28">
        <v>0.72</v>
      </c>
      <c r="K149" s="20"/>
      <c r="L149" s="20"/>
      <c r="M149" s="4">
        <v>0.75</v>
      </c>
    </row>
    <row r="150" spans="2:13" x14ac:dyDescent="0.25">
      <c r="B150" s="23"/>
      <c r="C150" s="19" t="s">
        <v>87</v>
      </c>
      <c r="D150" s="20"/>
      <c r="E150" s="20"/>
      <c r="F150" s="20"/>
      <c r="G150" s="19">
        <v>97</v>
      </c>
      <c r="H150" s="20"/>
      <c r="I150" s="20"/>
      <c r="J150" s="28">
        <v>0.7</v>
      </c>
      <c r="K150" s="20"/>
      <c r="L150" s="20"/>
      <c r="M150" s="4">
        <v>0</v>
      </c>
    </row>
    <row r="151" spans="2:13" x14ac:dyDescent="0.25">
      <c r="B151" s="22" t="s">
        <v>88</v>
      </c>
      <c r="C151" s="19" t="s">
        <v>89</v>
      </c>
      <c r="D151" s="20"/>
      <c r="E151" s="20"/>
      <c r="F151" s="20"/>
      <c r="G151" s="19">
        <v>98</v>
      </c>
      <c r="H151" s="20"/>
      <c r="I151" s="20"/>
      <c r="J151" s="26">
        <v>1.2</v>
      </c>
      <c r="K151" s="20"/>
      <c r="L151" s="20"/>
      <c r="M151" s="6">
        <v>1.07</v>
      </c>
    </row>
    <row r="152" spans="2:13" x14ac:dyDescent="0.25">
      <c r="B152" s="23"/>
      <c r="C152" s="19" t="s">
        <v>90</v>
      </c>
      <c r="D152" s="20"/>
      <c r="E152" s="20"/>
      <c r="F152" s="20"/>
      <c r="G152" s="19">
        <v>99</v>
      </c>
      <c r="H152" s="20"/>
      <c r="I152" s="20"/>
      <c r="J152" s="26">
        <v>1.38</v>
      </c>
      <c r="K152" s="20"/>
      <c r="L152" s="20"/>
      <c r="M152" s="6">
        <v>1.19</v>
      </c>
    </row>
    <row r="153" spans="2:13" x14ac:dyDescent="0.25">
      <c r="B153" s="5" t="s">
        <v>84</v>
      </c>
      <c r="C153" s="19" t="s">
        <v>91</v>
      </c>
      <c r="D153" s="20"/>
      <c r="E153" s="20"/>
      <c r="F153" s="20"/>
      <c r="G153" s="19">
        <v>100</v>
      </c>
      <c r="H153" s="20"/>
      <c r="I153" s="20"/>
      <c r="J153" s="29">
        <f>J152/J151</f>
        <v>1.1499999999999999</v>
      </c>
      <c r="K153" s="20"/>
      <c r="L153" s="20"/>
      <c r="M153" s="4">
        <v>1.1100000000000001</v>
      </c>
    </row>
    <row r="154" spans="2:13" x14ac:dyDescent="0.25">
      <c r="B154" s="22" t="s">
        <v>84</v>
      </c>
      <c r="C154" s="19" t="s">
        <v>92</v>
      </c>
      <c r="D154" s="20"/>
      <c r="E154" s="20"/>
      <c r="F154" s="20"/>
      <c r="G154" s="19">
        <v>101</v>
      </c>
      <c r="H154" s="20"/>
      <c r="I154" s="20"/>
      <c r="J154" s="21">
        <v>962975.74</v>
      </c>
      <c r="K154" s="20"/>
      <c r="L154" s="20"/>
      <c r="M154" s="3">
        <v>988387.18</v>
      </c>
    </row>
    <row r="155" spans="2:13" x14ac:dyDescent="0.25">
      <c r="B155" s="23"/>
      <c r="C155" s="19" t="s">
        <v>93</v>
      </c>
      <c r="D155" s="20"/>
      <c r="E155" s="20"/>
      <c r="F155" s="20"/>
      <c r="G155" s="19">
        <v>102</v>
      </c>
      <c r="H155" s="20"/>
      <c r="I155" s="20"/>
      <c r="J155" s="21">
        <v>851394.48</v>
      </c>
      <c r="K155" s="20"/>
      <c r="L155" s="20"/>
      <c r="M155" s="3">
        <v>927295.56</v>
      </c>
    </row>
    <row r="156" spans="2:13" ht="4.9000000000000004" customHeight="1" x14ac:dyDescent="0.25"/>
    <row r="157" spans="2:13" x14ac:dyDescent="0.25">
      <c r="B157" s="1" t="s">
        <v>84</v>
      </c>
      <c r="C157" s="15" t="s">
        <v>9</v>
      </c>
      <c r="D157" s="10"/>
      <c r="E157" s="10"/>
      <c r="F157" s="10"/>
      <c r="G157" s="15" t="s">
        <v>10</v>
      </c>
      <c r="H157" s="10"/>
      <c r="I157" s="10"/>
      <c r="J157" s="15" t="s">
        <v>11</v>
      </c>
      <c r="K157" s="10"/>
      <c r="L157" s="10"/>
      <c r="M157" s="2" t="s">
        <v>1</v>
      </c>
    </row>
    <row r="158" spans="2:13" x14ac:dyDescent="0.25">
      <c r="B158" s="5" t="s">
        <v>94</v>
      </c>
      <c r="C158" s="19" t="s">
        <v>95</v>
      </c>
      <c r="D158" s="20"/>
      <c r="E158" s="20"/>
      <c r="F158" s="20"/>
      <c r="G158" s="19">
        <v>103</v>
      </c>
      <c r="H158" s="20"/>
      <c r="I158" s="20"/>
      <c r="J158" s="28">
        <v>0.28999999999999998</v>
      </c>
      <c r="K158" s="20"/>
      <c r="L158" s="20"/>
      <c r="M158" s="7">
        <v>0.18</v>
      </c>
    </row>
    <row r="159" spans="2:13" ht="4.9000000000000004" customHeight="1" x14ac:dyDescent="0.25"/>
    <row r="160" spans="2:13" x14ac:dyDescent="0.25">
      <c r="B160" s="1" t="s">
        <v>84</v>
      </c>
      <c r="C160" s="15" t="s">
        <v>9</v>
      </c>
      <c r="D160" s="10"/>
      <c r="E160" s="10"/>
      <c r="F160" s="10"/>
      <c r="G160" s="15" t="s">
        <v>10</v>
      </c>
      <c r="H160" s="10"/>
      <c r="I160" s="10"/>
      <c r="J160" s="15" t="s">
        <v>11</v>
      </c>
      <c r="K160" s="10"/>
      <c r="L160" s="10"/>
      <c r="M160" s="2" t="s">
        <v>1</v>
      </c>
    </row>
    <row r="161" spans="2:13" x14ac:dyDescent="0.25">
      <c r="B161" s="5" t="s">
        <v>96</v>
      </c>
      <c r="C161" s="19" t="s">
        <v>97</v>
      </c>
      <c r="D161" s="20"/>
      <c r="E161" s="20"/>
      <c r="F161" s="20"/>
      <c r="G161" s="19">
        <v>104</v>
      </c>
      <c r="H161" s="20"/>
      <c r="I161" s="20"/>
      <c r="J161" s="30">
        <v>1.4</v>
      </c>
      <c r="K161" s="20"/>
      <c r="L161" s="20"/>
      <c r="M161" s="8">
        <v>2.12</v>
      </c>
    </row>
    <row r="162" spans="2:13" ht="4.9000000000000004" customHeight="1" x14ac:dyDescent="0.25"/>
    <row r="163" spans="2:13" x14ac:dyDescent="0.25">
      <c r="B163" s="1" t="s">
        <v>84</v>
      </c>
      <c r="C163" s="15" t="s">
        <v>9</v>
      </c>
      <c r="D163" s="10"/>
      <c r="E163" s="10"/>
      <c r="F163" s="10"/>
      <c r="G163" s="15" t="s">
        <v>10</v>
      </c>
      <c r="H163" s="10"/>
      <c r="I163" s="10"/>
      <c r="J163" s="15" t="s">
        <v>11</v>
      </c>
      <c r="K163" s="10"/>
      <c r="L163" s="10"/>
      <c r="M163" s="2" t="s">
        <v>1</v>
      </c>
    </row>
    <row r="164" spans="2:13" x14ac:dyDescent="0.25">
      <c r="B164" s="22" t="s">
        <v>98</v>
      </c>
      <c r="C164" s="19" t="s">
        <v>99</v>
      </c>
      <c r="D164" s="20"/>
      <c r="E164" s="20"/>
      <c r="F164" s="20"/>
      <c r="G164" s="19">
        <v>105</v>
      </c>
      <c r="H164" s="20"/>
      <c r="I164" s="20"/>
      <c r="J164" s="29">
        <v>1.25</v>
      </c>
      <c r="K164" s="20"/>
      <c r="L164" s="20"/>
      <c r="M164" s="4">
        <v>1.1200000000000001</v>
      </c>
    </row>
    <row r="165" spans="2:13" x14ac:dyDescent="0.25">
      <c r="B165" s="23"/>
      <c r="C165" s="19" t="s">
        <v>100</v>
      </c>
      <c r="D165" s="20"/>
      <c r="E165" s="20"/>
      <c r="F165" s="20"/>
      <c r="G165" s="19">
        <v>106</v>
      </c>
      <c r="H165" s="20"/>
      <c r="I165" s="20"/>
      <c r="J165" s="29">
        <v>6.1</v>
      </c>
      <c r="K165" s="20"/>
      <c r="L165" s="20"/>
      <c r="M165" s="4">
        <v>0.93</v>
      </c>
    </row>
    <row r="166" spans="2:13" x14ac:dyDescent="0.25">
      <c r="B166" s="23"/>
      <c r="C166" s="19" t="s">
        <v>101</v>
      </c>
      <c r="D166" s="20"/>
      <c r="E166" s="20"/>
      <c r="F166" s="20"/>
      <c r="G166" s="19">
        <v>107</v>
      </c>
      <c r="H166" s="20"/>
      <c r="I166" s="20"/>
      <c r="J166" s="29">
        <v>1.1000000000000001</v>
      </c>
      <c r="K166" s="20"/>
      <c r="L166" s="20"/>
      <c r="M166" s="4">
        <v>1.03</v>
      </c>
    </row>
    <row r="167" spans="2:13" x14ac:dyDescent="0.25">
      <c r="B167" s="23"/>
      <c r="C167" s="19" t="s">
        <v>102</v>
      </c>
      <c r="D167" s="20"/>
      <c r="E167" s="20"/>
      <c r="F167" s="20"/>
      <c r="G167" s="19">
        <v>108</v>
      </c>
      <c r="H167" s="20"/>
      <c r="I167" s="20"/>
      <c r="J167" s="29">
        <v>1.08</v>
      </c>
      <c r="K167" s="20"/>
      <c r="L167" s="20"/>
      <c r="M167" s="4">
        <v>1.04</v>
      </c>
    </row>
    <row r="168" spans="2:13" x14ac:dyDescent="0.25">
      <c r="B168" s="23"/>
      <c r="C168" s="19" t="s">
        <v>103</v>
      </c>
      <c r="D168" s="20"/>
      <c r="E168" s="20"/>
      <c r="F168" s="20"/>
      <c r="G168" s="19">
        <v>109</v>
      </c>
      <c r="H168" s="20"/>
      <c r="I168" s="20"/>
      <c r="J168" s="29">
        <v>1.1000000000000001</v>
      </c>
      <c r="K168" s="20"/>
      <c r="L168" s="20"/>
      <c r="M168" s="4">
        <v>1.04</v>
      </c>
    </row>
    <row r="169" spans="2:13" x14ac:dyDescent="0.25">
      <c r="B169" s="23"/>
      <c r="C169" s="19" t="s">
        <v>104</v>
      </c>
      <c r="D169" s="20"/>
      <c r="E169" s="20"/>
      <c r="F169" s="20"/>
      <c r="G169" s="19">
        <v>110</v>
      </c>
      <c r="H169" s="20"/>
      <c r="I169" s="20"/>
      <c r="J169" s="29">
        <v>1.06</v>
      </c>
      <c r="K169" s="20"/>
      <c r="L169" s="20"/>
      <c r="M169" s="4">
        <v>1.1200000000000001</v>
      </c>
    </row>
    <row r="170" spans="2:13" x14ac:dyDescent="0.25">
      <c r="B170" s="23"/>
      <c r="C170" s="19" t="s">
        <v>105</v>
      </c>
      <c r="D170" s="20"/>
      <c r="E170" s="20"/>
      <c r="F170" s="20"/>
      <c r="G170" s="19">
        <v>111</v>
      </c>
      <c r="H170" s="20"/>
      <c r="I170" s="20"/>
      <c r="J170" s="29">
        <v>1.25</v>
      </c>
      <c r="K170" s="20"/>
      <c r="L170" s="20"/>
      <c r="M170" s="4">
        <v>1.27</v>
      </c>
    </row>
    <row r="171" spans="2:13" x14ac:dyDescent="0.25">
      <c r="B171" s="23"/>
      <c r="C171" s="19" t="s">
        <v>106</v>
      </c>
      <c r="D171" s="20"/>
      <c r="E171" s="20"/>
      <c r="F171" s="20"/>
      <c r="G171" s="19">
        <v>112</v>
      </c>
      <c r="H171" s="20"/>
      <c r="I171" s="20"/>
      <c r="J171" s="29">
        <v>1.05</v>
      </c>
      <c r="K171" s="20"/>
      <c r="L171" s="20"/>
      <c r="M171" s="4">
        <v>0.98</v>
      </c>
    </row>
    <row r="172" spans="2:13" x14ac:dyDescent="0.25">
      <c r="B172" s="23"/>
      <c r="C172" s="19" t="s">
        <v>107</v>
      </c>
      <c r="D172" s="20"/>
      <c r="E172" s="20"/>
      <c r="F172" s="20"/>
      <c r="G172" s="19">
        <v>113</v>
      </c>
      <c r="H172" s="20"/>
      <c r="I172" s="20"/>
      <c r="J172" s="29">
        <v>0.95</v>
      </c>
      <c r="K172" s="20"/>
      <c r="L172" s="20"/>
      <c r="M172" s="4">
        <v>1</v>
      </c>
    </row>
    <row r="173" spans="2:13" ht="0" hidden="1" customHeight="1" x14ac:dyDescent="0.25"/>
    <row r="174" spans="2:13" ht="9.75" customHeight="1" x14ac:dyDescent="0.25"/>
    <row r="175" spans="2:13" ht="16.5" customHeight="1" x14ac:dyDescent="0.25">
      <c r="B175" s="27" t="s">
        <v>108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2:13" ht="1.9" customHeight="1" x14ac:dyDescent="0.25"/>
    <row r="177" spans="2:13" x14ac:dyDescent="0.25">
      <c r="B177" s="1" t="s">
        <v>84</v>
      </c>
      <c r="C177" s="15" t="s">
        <v>9</v>
      </c>
      <c r="D177" s="10"/>
      <c r="E177" s="10"/>
      <c r="F177" s="10"/>
      <c r="G177" s="15" t="s">
        <v>10</v>
      </c>
      <c r="H177" s="10"/>
      <c r="I177" s="10"/>
      <c r="J177" s="15" t="s">
        <v>11</v>
      </c>
      <c r="K177" s="10"/>
      <c r="L177" s="10"/>
      <c r="M177" s="2" t="s">
        <v>1</v>
      </c>
    </row>
    <row r="178" spans="2:13" x14ac:dyDescent="0.25">
      <c r="B178" s="22" t="s">
        <v>98</v>
      </c>
      <c r="C178" s="19" t="s">
        <v>109</v>
      </c>
      <c r="D178" s="20"/>
      <c r="E178" s="20"/>
      <c r="F178" s="20"/>
      <c r="G178" s="19">
        <v>49</v>
      </c>
      <c r="H178" s="20"/>
      <c r="I178" s="20"/>
      <c r="J178" s="21">
        <v>79201.45</v>
      </c>
      <c r="K178" s="20"/>
      <c r="L178" s="20"/>
      <c r="M178" s="3">
        <v>6738.41</v>
      </c>
    </row>
    <row r="179" spans="2:13" x14ac:dyDescent="0.25">
      <c r="B179" s="23"/>
      <c r="C179" s="19" t="s">
        <v>110</v>
      </c>
      <c r="D179" s="20"/>
      <c r="E179" s="20"/>
      <c r="F179" s="20"/>
      <c r="G179" s="19">
        <v>50</v>
      </c>
      <c r="H179" s="20"/>
      <c r="I179" s="20"/>
      <c r="J179" s="21">
        <v>48295.33</v>
      </c>
      <c r="K179" s="20"/>
      <c r="L179" s="20"/>
      <c r="M179" s="3">
        <v>177.26</v>
      </c>
    </row>
    <row r="180" spans="2:13" x14ac:dyDescent="0.25">
      <c r="B180" s="23"/>
      <c r="C180" s="19" t="s">
        <v>111</v>
      </c>
      <c r="D180" s="20"/>
      <c r="E180" s="20"/>
      <c r="F180" s="20"/>
      <c r="G180" s="19">
        <v>51</v>
      </c>
      <c r="H180" s="20"/>
      <c r="I180" s="20"/>
      <c r="J180" s="21">
        <v>39193.050000000003</v>
      </c>
      <c r="K180" s="20"/>
      <c r="L180" s="20"/>
      <c r="M180" s="9">
        <v>-1200.8499999999999</v>
      </c>
    </row>
    <row r="181" spans="2:13" x14ac:dyDescent="0.25">
      <c r="B181" s="23"/>
      <c r="C181" s="19" t="s">
        <v>112</v>
      </c>
      <c r="D181" s="20"/>
      <c r="E181" s="20"/>
      <c r="F181" s="20"/>
      <c r="G181" s="19">
        <v>52</v>
      </c>
      <c r="H181" s="20"/>
      <c r="I181" s="20"/>
      <c r="J181" s="21">
        <v>34931.14</v>
      </c>
      <c r="K181" s="20"/>
      <c r="L181" s="20"/>
      <c r="M181" s="9">
        <v>-1089.6600000000001</v>
      </c>
    </row>
    <row r="182" spans="2:13" x14ac:dyDescent="0.25">
      <c r="B182" s="23"/>
      <c r="C182" s="19" t="s">
        <v>113</v>
      </c>
      <c r="D182" s="20"/>
      <c r="E182" s="20"/>
      <c r="F182" s="20"/>
      <c r="G182" s="19">
        <v>53</v>
      </c>
      <c r="H182" s="20"/>
      <c r="I182" s="20"/>
      <c r="J182" s="21">
        <v>38402.75</v>
      </c>
      <c r="K182" s="20"/>
      <c r="L182" s="20"/>
      <c r="M182" s="3">
        <v>5191.8900000000003</v>
      </c>
    </row>
    <row r="183" spans="2:13" x14ac:dyDescent="0.25">
      <c r="B183" s="23"/>
      <c r="C183" s="19" t="s">
        <v>114</v>
      </c>
      <c r="D183" s="20"/>
      <c r="E183" s="20"/>
      <c r="F183" s="20"/>
      <c r="G183" s="19">
        <v>54</v>
      </c>
      <c r="H183" s="20"/>
      <c r="I183" s="20"/>
      <c r="J183" s="21">
        <v>23206.31</v>
      </c>
      <c r="K183" s="20"/>
      <c r="L183" s="20"/>
      <c r="M183" s="3">
        <v>31.53</v>
      </c>
    </row>
    <row r="184" spans="2:13" x14ac:dyDescent="0.25">
      <c r="B184" s="23"/>
      <c r="C184" s="19" t="s">
        <v>115</v>
      </c>
      <c r="D184" s="20"/>
      <c r="E184" s="20"/>
      <c r="F184" s="20"/>
      <c r="G184" s="19">
        <v>55</v>
      </c>
      <c r="H184" s="20"/>
      <c r="I184" s="20"/>
      <c r="J184" s="21">
        <v>28194.18</v>
      </c>
      <c r="K184" s="20"/>
      <c r="L184" s="20"/>
      <c r="M184" s="3">
        <v>4929.6400000000003</v>
      </c>
    </row>
    <row r="185" spans="2:13" x14ac:dyDescent="0.25">
      <c r="B185" s="23"/>
      <c r="C185" s="19" t="s">
        <v>116</v>
      </c>
      <c r="D185" s="20"/>
      <c r="E185" s="20"/>
      <c r="F185" s="20"/>
      <c r="G185" s="19">
        <v>56</v>
      </c>
      <c r="H185" s="20"/>
      <c r="I185" s="20"/>
      <c r="J185" s="21">
        <v>36087.5</v>
      </c>
      <c r="K185" s="20"/>
      <c r="L185" s="20"/>
      <c r="M185" s="9">
        <v>-1349.85</v>
      </c>
    </row>
    <row r="186" spans="2:13" x14ac:dyDescent="0.25">
      <c r="B186" s="23"/>
      <c r="C186" s="19" t="s">
        <v>117</v>
      </c>
      <c r="D186" s="20"/>
      <c r="E186" s="20"/>
      <c r="F186" s="20"/>
      <c r="G186" s="19">
        <v>57</v>
      </c>
      <c r="H186" s="20"/>
      <c r="I186" s="20"/>
      <c r="J186" s="21">
        <v>21585.07</v>
      </c>
      <c r="K186" s="20"/>
      <c r="L186" s="20"/>
      <c r="M186" s="9">
        <v>-822.02</v>
      </c>
    </row>
    <row r="187" spans="2:13" ht="0" hidden="1" customHeight="1" x14ac:dyDescent="0.25"/>
    <row r="188" spans="2:13" ht="144.75" customHeight="1" x14ac:dyDescent="0.25"/>
  </sheetData>
  <mergeCells count="457">
    <mergeCell ref="J183:L183"/>
    <mergeCell ref="C184:F184"/>
    <mergeCell ref="G184:I184"/>
    <mergeCell ref="J184:L184"/>
    <mergeCell ref="B178:B186"/>
    <mergeCell ref="C178:F178"/>
    <mergeCell ref="G178:I178"/>
    <mergeCell ref="J178:L178"/>
    <mergeCell ref="C179:F179"/>
    <mergeCell ref="G179:I179"/>
    <mergeCell ref="J179:L179"/>
    <mergeCell ref="C180:F180"/>
    <mergeCell ref="G180:I180"/>
    <mergeCell ref="J180:L180"/>
    <mergeCell ref="C181:F181"/>
    <mergeCell ref="G181:I181"/>
    <mergeCell ref="J181:L181"/>
    <mergeCell ref="C182:F182"/>
    <mergeCell ref="G182:I182"/>
    <mergeCell ref="J182:L182"/>
    <mergeCell ref="C185:F185"/>
    <mergeCell ref="G185:I185"/>
    <mergeCell ref="J185:L185"/>
    <mergeCell ref="C186:F186"/>
    <mergeCell ref="G186:I186"/>
    <mergeCell ref="J186:L186"/>
    <mergeCell ref="C183:F183"/>
    <mergeCell ref="G183:I183"/>
    <mergeCell ref="C172:F172"/>
    <mergeCell ref="G172:I172"/>
    <mergeCell ref="J172:L172"/>
    <mergeCell ref="B175:M175"/>
    <mergeCell ref="C177:F177"/>
    <mergeCell ref="G177:I177"/>
    <mergeCell ref="J177:L177"/>
    <mergeCell ref="C170:F170"/>
    <mergeCell ref="G170:I170"/>
    <mergeCell ref="J170:L170"/>
    <mergeCell ref="C171:F171"/>
    <mergeCell ref="G171:I171"/>
    <mergeCell ref="J171:L171"/>
    <mergeCell ref="B164:B172"/>
    <mergeCell ref="C168:F168"/>
    <mergeCell ref="G168:I168"/>
    <mergeCell ref="J168:L168"/>
    <mergeCell ref="C169:F169"/>
    <mergeCell ref="G169:I169"/>
    <mergeCell ref="J169:L169"/>
    <mergeCell ref="C163:F163"/>
    <mergeCell ref="G163:I163"/>
    <mergeCell ref="J163:L163"/>
    <mergeCell ref="C164:F164"/>
    <mergeCell ref="G164:I164"/>
    <mergeCell ref="J164:L164"/>
    <mergeCell ref="C165:F165"/>
    <mergeCell ref="G165:I165"/>
    <mergeCell ref="J165:L165"/>
    <mergeCell ref="C166:F166"/>
    <mergeCell ref="G166:I166"/>
    <mergeCell ref="J166:L166"/>
    <mergeCell ref="C167:F167"/>
    <mergeCell ref="G167:I167"/>
    <mergeCell ref="J167:L167"/>
    <mergeCell ref="C160:F160"/>
    <mergeCell ref="G160:I160"/>
    <mergeCell ref="J160:L160"/>
    <mergeCell ref="C161:F161"/>
    <mergeCell ref="G161:I161"/>
    <mergeCell ref="J161:L161"/>
    <mergeCell ref="C157:F157"/>
    <mergeCell ref="G157:I157"/>
    <mergeCell ref="J157:L157"/>
    <mergeCell ref="C158:F158"/>
    <mergeCell ref="G158:I158"/>
    <mergeCell ref="J158:L158"/>
    <mergeCell ref="C153:F153"/>
    <mergeCell ref="G153:I153"/>
    <mergeCell ref="J153:L153"/>
    <mergeCell ref="B154:B155"/>
    <mergeCell ref="C154:F154"/>
    <mergeCell ref="G154:I154"/>
    <mergeCell ref="J154:L154"/>
    <mergeCell ref="C155:F155"/>
    <mergeCell ref="G155:I155"/>
    <mergeCell ref="J155:L155"/>
    <mergeCell ref="B151:B152"/>
    <mergeCell ref="C151:F151"/>
    <mergeCell ref="G151:I151"/>
    <mergeCell ref="J151:L151"/>
    <mergeCell ref="C152:F152"/>
    <mergeCell ref="G152:I152"/>
    <mergeCell ref="J152:L152"/>
    <mergeCell ref="B145:M145"/>
    <mergeCell ref="C147:F147"/>
    <mergeCell ref="G147:I147"/>
    <mergeCell ref="J147:L147"/>
    <mergeCell ref="B148:B150"/>
    <mergeCell ref="C148:F148"/>
    <mergeCell ref="G148:I148"/>
    <mergeCell ref="J148:L148"/>
    <mergeCell ref="C149:F149"/>
    <mergeCell ref="G149:I149"/>
    <mergeCell ref="J149:L149"/>
    <mergeCell ref="C150:F150"/>
    <mergeCell ref="G150:I150"/>
    <mergeCell ref="J150:L150"/>
    <mergeCell ref="B138:B142"/>
    <mergeCell ref="C138:F138"/>
    <mergeCell ref="G138:I138"/>
    <mergeCell ref="J138:L138"/>
    <mergeCell ref="C139:F139"/>
    <mergeCell ref="G139:I139"/>
    <mergeCell ref="J139:L139"/>
    <mergeCell ref="C140:F140"/>
    <mergeCell ref="G140:I140"/>
    <mergeCell ref="J140:L140"/>
    <mergeCell ref="C141:F141"/>
    <mergeCell ref="G141:I141"/>
    <mergeCell ref="J141:L141"/>
    <mergeCell ref="C142:F142"/>
    <mergeCell ref="G142:I142"/>
    <mergeCell ref="J142:L142"/>
    <mergeCell ref="J128:L128"/>
    <mergeCell ref="C129:F129"/>
    <mergeCell ref="G129:I129"/>
    <mergeCell ref="J129:L129"/>
    <mergeCell ref="C134:F134"/>
    <mergeCell ref="G134:I134"/>
    <mergeCell ref="J134:L134"/>
    <mergeCell ref="C137:F137"/>
    <mergeCell ref="G137:I137"/>
    <mergeCell ref="J137:L137"/>
    <mergeCell ref="C132:F132"/>
    <mergeCell ref="G132:I132"/>
    <mergeCell ref="J132:L132"/>
    <mergeCell ref="C133:F133"/>
    <mergeCell ref="G133:I133"/>
    <mergeCell ref="J133:L133"/>
    <mergeCell ref="C123:F123"/>
    <mergeCell ref="G123:I123"/>
    <mergeCell ref="J123:L123"/>
    <mergeCell ref="B124:B134"/>
    <mergeCell ref="C124:F124"/>
    <mergeCell ref="G124:I124"/>
    <mergeCell ref="J124:L124"/>
    <mergeCell ref="C125:F125"/>
    <mergeCell ref="G125:I125"/>
    <mergeCell ref="J125:L125"/>
    <mergeCell ref="C126:F126"/>
    <mergeCell ref="G126:I126"/>
    <mergeCell ref="J126:L126"/>
    <mergeCell ref="C127:F127"/>
    <mergeCell ref="G127:I127"/>
    <mergeCell ref="J127:L127"/>
    <mergeCell ref="C130:F130"/>
    <mergeCell ref="G130:I130"/>
    <mergeCell ref="J130:L130"/>
    <mergeCell ref="C131:F131"/>
    <mergeCell ref="G131:I131"/>
    <mergeCell ref="J131:L131"/>
    <mergeCell ref="C128:F128"/>
    <mergeCell ref="G128:I128"/>
    <mergeCell ref="C117:F117"/>
    <mergeCell ref="G117:I117"/>
    <mergeCell ref="J117:L117"/>
    <mergeCell ref="B118:B120"/>
    <mergeCell ref="C118:F118"/>
    <mergeCell ref="G118:I118"/>
    <mergeCell ref="J118:L118"/>
    <mergeCell ref="C119:F119"/>
    <mergeCell ref="G119:I119"/>
    <mergeCell ref="J119:L119"/>
    <mergeCell ref="C120:F120"/>
    <mergeCell ref="G120:I120"/>
    <mergeCell ref="J120:L120"/>
    <mergeCell ref="G109:I109"/>
    <mergeCell ref="J109:L109"/>
    <mergeCell ref="C106:F106"/>
    <mergeCell ref="G106:I106"/>
    <mergeCell ref="J106:L106"/>
    <mergeCell ref="C107:F107"/>
    <mergeCell ref="G107:I107"/>
    <mergeCell ref="J107:L107"/>
    <mergeCell ref="B114:B115"/>
    <mergeCell ref="C114:F114"/>
    <mergeCell ref="G114:I114"/>
    <mergeCell ref="J114:L114"/>
    <mergeCell ref="C115:F115"/>
    <mergeCell ref="G115:I115"/>
    <mergeCell ref="J115:L115"/>
    <mergeCell ref="C110:F110"/>
    <mergeCell ref="G110:I110"/>
    <mergeCell ref="J110:L110"/>
    <mergeCell ref="C113:F113"/>
    <mergeCell ref="G113:I113"/>
    <mergeCell ref="J113:L113"/>
    <mergeCell ref="J95:L95"/>
    <mergeCell ref="C96:F96"/>
    <mergeCell ref="G96:I96"/>
    <mergeCell ref="J96:L96"/>
    <mergeCell ref="C101:F101"/>
    <mergeCell ref="G101:I101"/>
    <mergeCell ref="J101:L101"/>
    <mergeCell ref="B102:B110"/>
    <mergeCell ref="C102:F102"/>
    <mergeCell ref="G102:I102"/>
    <mergeCell ref="J102:L102"/>
    <mergeCell ref="C103:F103"/>
    <mergeCell ref="G103:I103"/>
    <mergeCell ref="J103:L103"/>
    <mergeCell ref="C104:F104"/>
    <mergeCell ref="G104:I104"/>
    <mergeCell ref="J104:L104"/>
    <mergeCell ref="C105:F105"/>
    <mergeCell ref="G105:I105"/>
    <mergeCell ref="J105:L105"/>
    <mergeCell ref="C108:F108"/>
    <mergeCell ref="G108:I108"/>
    <mergeCell ref="J108:L108"/>
    <mergeCell ref="C109:F109"/>
    <mergeCell ref="B90:B98"/>
    <mergeCell ref="C90:F90"/>
    <mergeCell ref="G90:I90"/>
    <mergeCell ref="J90:L90"/>
    <mergeCell ref="C91:F91"/>
    <mergeCell ref="G91:I91"/>
    <mergeCell ref="J91:L91"/>
    <mergeCell ref="C92:F92"/>
    <mergeCell ref="G92:I92"/>
    <mergeCell ref="J92:L92"/>
    <mergeCell ref="C93:F93"/>
    <mergeCell ref="G93:I93"/>
    <mergeCell ref="J93:L93"/>
    <mergeCell ref="C94:F94"/>
    <mergeCell ref="G94:I94"/>
    <mergeCell ref="J94:L94"/>
    <mergeCell ref="C97:F97"/>
    <mergeCell ref="G97:I97"/>
    <mergeCell ref="J97:L97"/>
    <mergeCell ref="C98:F98"/>
    <mergeCell ref="G98:I98"/>
    <mergeCell ref="J98:L98"/>
    <mergeCell ref="C95:F95"/>
    <mergeCell ref="G95:I95"/>
    <mergeCell ref="C77:F77"/>
    <mergeCell ref="G77:I77"/>
    <mergeCell ref="J77:L77"/>
    <mergeCell ref="C86:F86"/>
    <mergeCell ref="G86:I86"/>
    <mergeCell ref="J86:L86"/>
    <mergeCell ref="C89:F89"/>
    <mergeCell ref="G89:I89"/>
    <mergeCell ref="J89:L89"/>
    <mergeCell ref="C84:F84"/>
    <mergeCell ref="G84:I84"/>
    <mergeCell ref="J84:L84"/>
    <mergeCell ref="C85:F85"/>
    <mergeCell ref="G85:I85"/>
    <mergeCell ref="J85:L85"/>
    <mergeCell ref="B78:B86"/>
    <mergeCell ref="C78:F78"/>
    <mergeCell ref="G78:I78"/>
    <mergeCell ref="J78:L78"/>
    <mergeCell ref="C79:F79"/>
    <mergeCell ref="G79:I79"/>
    <mergeCell ref="J79:L79"/>
    <mergeCell ref="C80:F80"/>
    <mergeCell ref="G80:I80"/>
    <mergeCell ref="J80:L80"/>
    <mergeCell ref="C81:F81"/>
    <mergeCell ref="G81:I81"/>
    <mergeCell ref="J81:L81"/>
    <mergeCell ref="C82:F82"/>
    <mergeCell ref="G82:I82"/>
    <mergeCell ref="J82:L82"/>
    <mergeCell ref="C83:F83"/>
    <mergeCell ref="G83:I83"/>
    <mergeCell ref="J83:L83"/>
    <mergeCell ref="C73:F73"/>
    <mergeCell ref="G73:I73"/>
    <mergeCell ref="J73:L73"/>
    <mergeCell ref="B74:B75"/>
    <mergeCell ref="C74:F74"/>
    <mergeCell ref="G74:I74"/>
    <mergeCell ref="J74:L74"/>
    <mergeCell ref="C75:F75"/>
    <mergeCell ref="G75:I75"/>
    <mergeCell ref="J75:L75"/>
    <mergeCell ref="C69:F69"/>
    <mergeCell ref="G69:I69"/>
    <mergeCell ref="J69:L69"/>
    <mergeCell ref="B70:B71"/>
    <mergeCell ref="C70:F70"/>
    <mergeCell ref="G70:I70"/>
    <mergeCell ref="J70:L70"/>
    <mergeCell ref="C71:F71"/>
    <mergeCell ref="G71:I71"/>
    <mergeCell ref="J71:L71"/>
    <mergeCell ref="C62:F62"/>
    <mergeCell ref="G62:I62"/>
    <mergeCell ref="J62:L62"/>
    <mergeCell ref="B63:B66"/>
    <mergeCell ref="C63:F63"/>
    <mergeCell ref="G63:I63"/>
    <mergeCell ref="J63:L63"/>
    <mergeCell ref="C64:F64"/>
    <mergeCell ref="G64:I64"/>
    <mergeCell ref="J64:L64"/>
    <mergeCell ref="C65:F65"/>
    <mergeCell ref="G65:I65"/>
    <mergeCell ref="J65:L65"/>
    <mergeCell ref="C66:F66"/>
    <mergeCell ref="G66:I66"/>
    <mergeCell ref="J66:L66"/>
    <mergeCell ref="C49:F49"/>
    <mergeCell ref="G49:I49"/>
    <mergeCell ref="J49:L49"/>
    <mergeCell ref="C58:F58"/>
    <mergeCell ref="G58:I58"/>
    <mergeCell ref="J58:L58"/>
    <mergeCell ref="C59:F59"/>
    <mergeCell ref="G59:I59"/>
    <mergeCell ref="J59:L59"/>
    <mergeCell ref="C56:F56"/>
    <mergeCell ref="G56:I56"/>
    <mergeCell ref="J56:L56"/>
    <mergeCell ref="C57:F57"/>
    <mergeCell ref="G57:I57"/>
    <mergeCell ref="J57:L57"/>
    <mergeCell ref="B50:B59"/>
    <mergeCell ref="C50:F50"/>
    <mergeCell ref="G50:I50"/>
    <mergeCell ref="J50:L50"/>
    <mergeCell ref="C51:F51"/>
    <mergeCell ref="G51:I51"/>
    <mergeCell ref="J51:L51"/>
    <mergeCell ref="C52:F52"/>
    <mergeCell ref="G52:I52"/>
    <mergeCell ref="J52:L52"/>
    <mergeCell ref="C53:F53"/>
    <mergeCell ref="G53:I53"/>
    <mergeCell ref="J53:L53"/>
    <mergeCell ref="C54:F54"/>
    <mergeCell ref="G54:I54"/>
    <mergeCell ref="J54:L54"/>
    <mergeCell ref="C55:F55"/>
    <mergeCell ref="G55:I55"/>
    <mergeCell ref="J55:L55"/>
    <mergeCell ref="C45:F45"/>
    <mergeCell ref="G45:I45"/>
    <mergeCell ref="J45:L45"/>
    <mergeCell ref="C46:F46"/>
    <mergeCell ref="G46:I46"/>
    <mergeCell ref="J46:L46"/>
    <mergeCell ref="C43:F43"/>
    <mergeCell ref="G43:I43"/>
    <mergeCell ref="J43:L43"/>
    <mergeCell ref="C44:F44"/>
    <mergeCell ref="G44:I44"/>
    <mergeCell ref="J44:L44"/>
    <mergeCell ref="J41:L41"/>
    <mergeCell ref="C42:F42"/>
    <mergeCell ref="G42:I42"/>
    <mergeCell ref="J42:L42"/>
    <mergeCell ref="C39:F39"/>
    <mergeCell ref="G39:I39"/>
    <mergeCell ref="J39:L39"/>
    <mergeCell ref="C40:F40"/>
    <mergeCell ref="G40:I40"/>
    <mergeCell ref="J40:L40"/>
    <mergeCell ref="C37:F37"/>
    <mergeCell ref="G37:I37"/>
    <mergeCell ref="J37:L37"/>
    <mergeCell ref="C38:F38"/>
    <mergeCell ref="G38:I38"/>
    <mergeCell ref="J38:L38"/>
    <mergeCell ref="B32:B46"/>
    <mergeCell ref="C32:F32"/>
    <mergeCell ref="G32:I32"/>
    <mergeCell ref="J32:L32"/>
    <mergeCell ref="C33:F33"/>
    <mergeCell ref="G33:I33"/>
    <mergeCell ref="J33:L33"/>
    <mergeCell ref="C34:F34"/>
    <mergeCell ref="G34:I34"/>
    <mergeCell ref="J34:L34"/>
    <mergeCell ref="C35:F35"/>
    <mergeCell ref="G35:I35"/>
    <mergeCell ref="J35:L35"/>
    <mergeCell ref="C36:F36"/>
    <mergeCell ref="G36:I36"/>
    <mergeCell ref="J36:L36"/>
    <mergeCell ref="C41:F41"/>
    <mergeCell ref="G41:I41"/>
    <mergeCell ref="C28:F28"/>
    <mergeCell ref="G28:I28"/>
    <mergeCell ref="J28:L28"/>
    <mergeCell ref="C31:F31"/>
    <mergeCell ref="G31:I31"/>
    <mergeCell ref="J31:L31"/>
    <mergeCell ref="C26:F26"/>
    <mergeCell ref="G26:I26"/>
    <mergeCell ref="J26:L26"/>
    <mergeCell ref="C27:F27"/>
    <mergeCell ref="G27:I27"/>
    <mergeCell ref="J27:L27"/>
    <mergeCell ref="G18:I18"/>
    <mergeCell ref="J18:L18"/>
    <mergeCell ref="C19:F19"/>
    <mergeCell ref="G19:I19"/>
    <mergeCell ref="J19:L19"/>
    <mergeCell ref="C24:F24"/>
    <mergeCell ref="G24:I24"/>
    <mergeCell ref="J24:L24"/>
    <mergeCell ref="C25:F25"/>
    <mergeCell ref="G25:I25"/>
    <mergeCell ref="J25:L25"/>
    <mergeCell ref="C22:F22"/>
    <mergeCell ref="G22:I22"/>
    <mergeCell ref="J22:L22"/>
    <mergeCell ref="C23:F23"/>
    <mergeCell ref="G23:I23"/>
    <mergeCell ref="J23:L23"/>
    <mergeCell ref="B11:E11"/>
    <mergeCell ref="C13:F13"/>
    <mergeCell ref="G13:I13"/>
    <mergeCell ref="J13:L13"/>
    <mergeCell ref="B14:B28"/>
    <mergeCell ref="C14:F14"/>
    <mergeCell ref="G14:I14"/>
    <mergeCell ref="J14:L14"/>
    <mergeCell ref="C15:F15"/>
    <mergeCell ref="G15:I15"/>
    <mergeCell ref="J15:L15"/>
    <mergeCell ref="C16:F16"/>
    <mergeCell ref="G16:I16"/>
    <mergeCell ref="J16:L16"/>
    <mergeCell ref="C17:F17"/>
    <mergeCell ref="G17:I17"/>
    <mergeCell ref="C20:F20"/>
    <mergeCell ref="G20:I20"/>
    <mergeCell ref="J20:L20"/>
    <mergeCell ref="C21:F21"/>
    <mergeCell ref="G21:I21"/>
    <mergeCell ref="J21:L21"/>
    <mergeCell ref="J17:L17"/>
    <mergeCell ref="C18:F18"/>
    <mergeCell ref="A2:C6"/>
    <mergeCell ref="E2:G7"/>
    <mergeCell ref="I3:J3"/>
    <mergeCell ref="L3:R3"/>
    <mergeCell ref="I4:J4"/>
    <mergeCell ref="L4:Q4"/>
    <mergeCell ref="I5:J5"/>
    <mergeCell ref="L5:Q5"/>
    <mergeCell ref="I6:J8"/>
    <mergeCell ref="L6:R8"/>
  </mergeCells>
  <pageMargins left="0.78740157480314998" right="0.78740157480314998" top="0.78740157480314998" bottom="0.99573503937007901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Sheet1!Názvy_tisku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Markéta Bartůňková</cp:lastModifiedBy>
  <dcterms:modified xsi:type="dcterms:W3CDTF">2018-11-26T14:25:14Z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