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nápek Martin\"/>
    </mc:Choice>
  </mc:AlternateContent>
  <bookViews>
    <workbookView xWindow="-120" yWindow="-120" windowWidth="29040" windowHeight="15840"/>
  </bookViews>
  <sheets>
    <sheet name="příst+inst" sheetId="9" r:id="rId1"/>
  </sheets>
  <definedNames>
    <definedName name="_xlnm.Print_Area" localSheetId="0">'příst+inst'!$B$1:$I$16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9" l="1"/>
  <c r="F8" i="9" s="1"/>
  <c r="E9" i="9"/>
  <c r="F9" i="9" s="1"/>
  <c r="E10" i="9"/>
  <c r="F10" i="9" s="1"/>
  <c r="E11" i="9"/>
  <c r="F11" i="9" s="1"/>
  <c r="F12" i="9" l="1"/>
</calcChain>
</file>

<file path=xl/sharedStrings.xml><?xml version="1.0" encoding="utf-8"?>
<sst xmlns="http://schemas.openxmlformats.org/spreadsheetml/2006/main" count="21" uniqueCount="21">
  <si>
    <t>TransOral Robotics Surgery - TORS</t>
  </si>
  <si>
    <t>Instumentárium</t>
  </si>
  <si>
    <t>počet</t>
  </si>
  <si>
    <t>cena</t>
  </si>
  <si>
    <t>kurs</t>
  </si>
  <si>
    <t>celkem</t>
  </si>
  <si>
    <t>2x robotický nástroj (1 nástroj = 10 životů = 10 použití)</t>
  </si>
  <si>
    <t>ČNB 22.3.2019</t>
  </si>
  <si>
    <t>Maryland Bipolar Forceps -  1 život</t>
  </si>
  <si>
    <r>
      <rPr>
        <i/>
        <sz val="10"/>
        <color theme="1"/>
        <rFont val="Arial"/>
        <family val="2"/>
        <charset val="238"/>
      </rPr>
      <t xml:space="preserve"> z toho:</t>
    </r>
    <r>
      <rPr>
        <sz val="10"/>
        <color theme="1"/>
        <rFont val="Arial"/>
        <family val="2"/>
        <charset val="238"/>
      </rPr>
      <t xml:space="preserve">                             Monopolar spatula - 1 život</t>
    </r>
  </si>
  <si>
    <t>kod Xi/X</t>
  </si>
  <si>
    <t>kod VZP  Xi/X</t>
  </si>
  <si>
    <t>da Vinci Xi Permanent Cautery Spatula (Monopolar)</t>
  </si>
  <si>
    <t>da Vinci Xi Maryland Bipolar Forceps</t>
  </si>
  <si>
    <t>da Vinci Xi Column Drape</t>
  </si>
  <si>
    <t>Column drape</t>
  </si>
  <si>
    <t>da Vinci Xi Arm Drape</t>
  </si>
  <si>
    <t>Arm drape</t>
  </si>
  <si>
    <t>Název of.</t>
  </si>
  <si>
    <t xml:space="preserve">Amortizace přístroje + servis </t>
  </si>
  <si>
    <t>Celkem spotřební ZUM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</si>
</sst>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#,##0\ &quot;Kč&quot;"/>
  </numFmts>
  <fonts count="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i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4" fillId="0" borderId="0" xfId="0" applyFont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right"/>
    </xf>
    <xf numFmtId="0" fontId="6" fillId="4" borderId="4" xfId="0" applyFont="1" applyFill="1" applyBorder="1"/>
    <xf numFmtId="0" fontId="7" fillId="2" borderId="0" xfId="0" applyFont="1" applyFill="1"/>
    <xf numFmtId="0" fontId="8" fillId="2" borderId="0" xfId="0" applyFont="1" applyFill="1"/>
    <xf numFmtId="165" fontId="7" fillId="2" borderId="0" xfId="0" applyNumberFormat="1" applyFont="1" applyFill="1"/>
    <xf numFmtId="0" fontId="8" fillId="0" borderId="0" xfId="0" applyFont="1"/>
    <xf numFmtId="165" fontId="1" fillId="5" borderId="1" xfId="0" applyNumberFormat="1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0" fillId="0" borderId="3" xfId="0" applyBorder="1"/>
    <xf numFmtId="0" fontId="1" fillId="5" borderId="3" xfId="0" applyFont="1" applyFill="1" applyBorder="1"/>
    <xf numFmtId="0" fontId="0" fillId="0" borderId="0" xfId="0" applyBorder="1"/>
    <xf numFmtId="0" fontId="0" fillId="3" borderId="6" xfId="0" applyFill="1" applyBorder="1"/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káš Havlíček" id="{106F4388-2A0E-4BD5-B512-EAF554D41DD3}" userId="fe28533df4ed55d3" providerId="Windows Live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tabSelected="1" zoomScaleNormal="100" workbookViewId="0">
      <selection activeCell="I8" sqref="I8"/>
    </sheetView>
  </sheetViews>
  <sheetFormatPr defaultRowHeight="12.75" x14ac:dyDescent="0.2"/>
  <cols>
    <col min="2" max="2" width="45.85546875" customWidth="1"/>
    <col min="3" max="3" width="14.140625" customWidth="1"/>
    <col min="4" max="4" width="18.140625" hidden="1" customWidth="1"/>
    <col min="5" max="5" width="16.28515625" hidden="1" customWidth="1"/>
    <col min="6" max="6" width="16.28515625" customWidth="1"/>
    <col min="7" max="7" width="47.5703125" bestFit="1" customWidth="1"/>
    <col min="8" max="8" width="15.7109375" customWidth="1"/>
    <col min="9" max="9" width="21.85546875" customWidth="1"/>
  </cols>
  <sheetData>
    <row r="3" spans="2:9" ht="15.75" x14ac:dyDescent="0.25">
      <c r="B3" s="4" t="s">
        <v>0</v>
      </c>
      <c r="F3" s="5" t="s">
        <v>7</v>
      </c>
    </row>
    <row r="4" spans="2:9" x14ac:dyDescent="0.2">
      <c r="F4" s="6">
        <v>25.725000000000001</v>
      </c>
    </row>
    <row r="6" spans="2:9" ht="15" x14ac:dyDescent="0.2">
      <c r="B6" s="15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15" t="s">
        <v>18</v>
      </c>
      <c r="H6" s="18" t="s">
        <v>10</v>
      </c>
      <c r="I6" s="18" t="s">
        <v>11</v>
      </c>
    </row>
    <row r="7" spans="2:9" x14ac:dyDescent="0.2">
      <c r="B7" s="19" t="s">
        <v>6</v>
      </c>
      <c r="C7" s="20"/>
      <c r="D7" s="20"/>
      <c r="E7" s="20"/>
      <c r="F7" s="21"/>
      <c r="G7" s="22"/>
      <c r="H7" s="23"/>
      <c r="I7" s="23"/>
    </row>
    <row r="8" spans="2:9" ht="15" x14ac:dyDescent="0.25">
      <c r="B8" s="2" t="s">
        <v>9</v>
      </c>
      <c r="C8" s="1">
        <v>1</v>
      </c>
      <c r="D8" s="3">
        <v>240</v>
      </c>
      <c r="E8" s="1">
        <f>+F4</f>
        <v>25.725000000000001</v>
      </c>
      <c r="F8" s="14">
        <f>+D8*E8*1.21</f>
        <v>7470.54</v>
      </c>
      <c r="G8" s="7" t="s">
        <v>12</v>
      </c>
      <c r="H8" s="8">
        <v>470184</v>
      </c>
      <c r="I8" s="9">
        <v>152981</v>
      </c>
    </row>
    <row r="9" spans="2:9" ht="15" x14ac:dyDescent="0.25">
      <c r="B9" s="2" t="s">
        <v>8</v>
      </c>
      <c r="C9" s="1">
        <v>1</v>
      </c>
      <c r="D9" s="3">
        <v>324</v>
      </c>
      <c r="E9" s="1">
        <f>+F4</f>
        <v>25.725000000000001</v>
      </c>
      <c r="F9" s="14">
        <f>+D9*E9*1.21</f>
        <v>10085.228999999999</v>
      </c>
      <c r="G9" s="7" t="s">
        <v>13</v>
      </c>
      <c r="H9" s="8">
        <v>470172</v>
      </c>
      <c r="I9" s="9">
        <v>152296</v>
      </c>
    </row>
    <row r="10" spans="2:9" ht="15" x14ac:dyDescent="0.25">
      <c r="B10" s="1" t="s">
        <v>15</v>
      </c>
      <c r="C10" s="1">
        <v>3</v>
      </c>
      <c r="D10" s="3">
        <v>64.8</v>
      </c>
      <c r="E10" s="1">
        <f>+F4</f>
        <v>25.725000000000001</v>
      </c>
      <c r="F10" s="14">
        <f>+D10*E10*1.21</f>
        <v>2017.0457999999999</v>
      </c>
      <c r="G10" s="7" t="s">
        <v>14</v>
      </c>
      <c r="H10" s="8">
        <v>470341</v>
      </c>
      <c r="I10" s="9">
        <v>194592</v>
      </c>
    </row>
    <row r="11" spans="2:9" ht="15" x14ac:dyDescent="0.25">
      <c r="B11" s="1" t="s">
        <v>17</v>
      </c>
      <c r="C11" s="1">
        <v>4</v>
      </c>
      <c r="D11" s="3">
        <v>249.6</v>
      </c>
      <c r="E11" s="1">
        <f>+F4</f>
        <v>25.725000000000001</v>
      </c>
      <c r="F11" s="14">
        <f>+D11*E11*1.21</f>
        <v>7769.3616000000002</v>
      </c>
      <c r="G11" s="7" t="s">
        <v>16</v>
      </c>
      <c r="H11" s="8">
        <v>470015</v>
      </c>
      <c r="I11" s="9">
        <v>194581</v>
      </c>
    </row>
    <row r="12" spans="2:9" ht="15" x14ac:dyDescent="0.25">
      <c r="B12" s="10" t="s">
        <v>20</v>
      </c>
      <c r="C12" s="11"/>
      <c r="D12" s="11"/>
      <c r="E12" s="11"/>
      <c r="F12" s="12">
        <f>SUM(F8:F11)</f>
        <v>27342.1764</v>
      </c>
    </row>
    <row r="13" spans="2:9" ht="14.25" x14ac:dyDescent="0.2">
      <c r="B13" s="13"/>
      <c r="C13" s="13"/>
      <c r="D13" s="13"/>
      <c r="E13" s="13"/>
      <c r="F13" s="13"/>
    </row>
    <row r="14" spans="2:9" ht="14.25" x14ac:dyDescent="0.2">
      <c r="B14" s="13"/>
      <c r="C14" s="13"/>
      <c r="D14" s="13"/>
      <c r="E14" s="13"/>
      <c r="F14" s="13"/>
    </row>
    <row r="15" spans="2:9" ht="14.25" x14ac:dyDescent="0.2">
      <c r="B15" s="13"/>
      <c r="C15" s="13"/>
      <c r="D15" s="13"/>
      <c r="E15" s="13"/>
      <c r="F15" s="13"/>
    </row>
    <row r="16" spans="2:9" ht="15" x14ac:dyDescent="0.25">
      <c r="B16" s="10" t="s">
        <v>19</v>
      </c>
      <c r="C16" s="10"/>
      <c r="D16" s="10"/>
      <c r="E16" s="10"/>
      <c r="F16" s="12">
        <v>25799.181171946828</v>
      </c>
    </row>
  </sheetData>
  <pageMargins left="0.7" right="0.7" top="0.78740157499999996" bottom="0.78740157499999996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příst+inst</vt:lpstr>
      <vt:lpstr>'příst+inst'!Oblast_tisku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Knápek Martin, Ing.</cp:lastModifiedBy>
  <cp:lastPrinted>2019-04-10T11:49:28Z</cp:lastPrinted>
  <dcterms:created xsi:type="dcterms:W3CDTF">2019-03-21T09:29:53Z</dcterms:created>
  <dcterms:modified xsi:type="dcterms:W3CDTF">2019-04-10T12:52:17Z</dcterms:modified>
</cp:coreProperties>
</file>