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chvalování žádanek Dg\"/>
    </mc:Choice>
  </mc:AlternateContent>
  <xr:revisionPtr revIDLastSave="0" documentId="8_{22F89570-2F71-4156-B35A-3C6040BF30C5}" xr6:coauthVersionLast="36" xr6:coauthVersionMax="36" xr10:uidLastSave="{00000000-0000-0000-0000-000000000000}"/>
  <bookViews>
    <workbookView xWindow="0" yWindow="0" windowWidth="28800" windowHeight="11925" xr2:uid="{818123CB-13A5-4776-A691-791CD8362506}"/>
  </bookViews>
  <sheets>
    <sheet name="List1 (2)" sheetId="2" r:id="rId1"/>
  </sheets>
  <definedNames>
    <definedName name="_xlnm.Print_Area" localSheetId="0">'List1 (2)'!$A$1:$J$9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 s="1"/>
  <c r="I6" i="2" l="1"/>
  <c r="I7" i="2" s="1"/>
  <c r="I8" i="2" s="1"/>
</calcChain>
</file>

<file path=xl/sharedStrings.xml><?xml version="1.0" encoding="utf-8"?>
<sst xmlns="http://schemas.openxmlformats.org/spreadsheetml/2006/main" count="23" uniqueCount="22">
  <si>
    <t>Název zboží</t>
  </si>
  <si>
    <t>katalogové číslo zboží</t>
  </si>
  <si>
    <t>výrobce/ dodavatel</t>
  </si>
  <si>
    <t>účel použití - vyšetření</t>
  </si>
  <si>
    <t>metoda</t>
  </si>
  <si>
    <t>vázaný analyzátor/ přístroj</t>
  </si>
  <si>
    <t>pokud už existuje, tak inventární číslo přístroje</t>
  </si>
  <si>
    <t>zdroj financování - grant ANO/ NE. Pokud grant ano - uveďte název grantu</t>
  </si>
  <si>
    <t>název nákladového střediska</t>
  </si>
  <si>
    <t>CYT-MM_x0002_MRD8</t>
  </si>
  <si>
    <t>Multiple Myeloma Minimal Residual Disease, 20 tests</t>
  </si>
  <si>
    <t>Cytognos/BD Czechia</t>
  </si>
  <si>
    <t>Diagnostika a sledování MRD u mnohočetného  myelomu</t>
  </si>
  <si>
    <t>Průtoková cytometrie</t>
  </si>
  <si>
    <t>Omnicyte, BD FACS Canto II</t>
  </si>
  <si>
    <t>HOK laboratoř 3241</t>
  </si>
  <si>
    <t>grant v roce 2023 NE, později možná</t>
  </si>
  <si>
    <t>I025230-000 (2013), I0031888-000 (2023)ITA 2023 6mil Kč</t>
  </si>
  <si>
    <t>cena za aktuální objednávku bez DPH- za 1 balení</t>
  </si>
  <si>
    <t>cena za test</t>
  </si>
  <si>
    <t>současné náklady</t>
  </si>
  <si>
    <t>cena za 200 vyšetření ročně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</si>
</sst>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 tint="-0.249977111117893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2" fillId="4" borderId="0" xfId="1" applyFill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4" fontId="6" fillId="0" borderId="0" xfId="0" applyNumberFormat="1" applyFont="1"/>
    <xf numFmtId="0" fontId="6" fillId="0" borderId="0" xfId="0" applyFont="1"/>
    <xf numFmtId="44" fontId="6" fillId="0" borderId="1" xfId="2" applyFont="1" applyBorder="1"/>
    <xf numFmtId="44" fontId="7" fillId="0" borderId="1" xfId="2" applyFont="1" applyBorder="1"/>
  </cellXfs>
  <cellStyles count="3">
    <cellStyle name="Měna" xfId="2" builtinId="4"/>
    <cellStyle name="Normální" xfId="0" builtinId="0"/>
    <cellStyle name="Správně" xfId="1" builtinId="26"/>
  </cellStyles>
  <dxfs count="8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BF3079-1524-440F-B075-F8F84869E3AA}" name="Tabulka13" displayName="Tabulka13" ref="A1:J2" totalsRowShown="0" headerRowDxfId="7">
  <autoFilter ref="A1:J2" xr:uid="{13945528-F234-4D85-A98F-F484B688B1F3}"/>
  <tableColumns count="10">
    <tableColumn id="1" xr3:uid="{60E0D960-872E-4B6E-91C9-20732F74A459}" name="katalogové číslo zboží" dataDxfId="6" totalsRowDxfId="4"/>
    <tableColumn id="2" xr3:uid="{172B07E9-023C-44B0-94FF-2997F964F7F6}" name="Název zboží"/>
    <tableColumn id="3" xr3:uid="{7492F5B6-A6E5-4D33-BFF2-D6D169BA371D}" name="výrobce/ dodavatel"/>
    <tableColumn id="4" xr3:uid="{674DAEAD-39DF-484C-8C0E-C2A74102BE35}" name="účel použití - vyšetření"/>
    <tableColumn id="9" xr3:uid="{FEDF2183-A99E-406D-B33D-837C27F82BDF}" name="název nákladového střediska"/>
    <tableColumn id="5" xr3:uid="{E574B610-07DC-4745-916D-D44C26727B65}" name="metoda" totalsRowDxfId="3"/>
    <tableColumn id="6" xr3:uid="{BE3F257C-AF6A-461E-BBE2-BA1B01C6AFB8}" name="vázaný analyzátor/ přístroj" totalsRowDxfId="2"/>
    <tableColumn id="7" xr3:uid="{BB4548F4-4F5C-4FB7-8773-A40A75D5A9B3}" name="pokud už existuje, tak inventární číslo přístroje" dataDxfId="5"/>
    <tableColumn id="11" xr3:uid="{BD015B6E-5C85-4B54-B8EB-5C7905772DD7}" name="cena za aktuální objednávku bez DPH- za 1 balení" dataDxfId="0" totalsRowDxfId="1"/>
    <tableColumn id="8" xr3:uid="{7C33E905-16BB-4F4B-9316-341E5ACC8AED}" name="zdroj financování - grant ANO/ NE. Pokud grant ano - uveďte název grantu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BD94-D21F-4616-9095-EFD4B81F88F0}">
  <sheetPr>
    <pageSetUpPr fitToPage="1"/>
  </sheetPr>
  <dimension ref="A1:J10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16" style="4" customWidth="1"/>
    <col min="2" max="2" width="49.28515625" style="4" bestFit="1" customWidth="1"/>
    <col min="3" max="3" width="23" style="4" customWidth="1"/>
    <col min="4" max="4" width="28.85546875" style="4" customWidth="1"/>
    <col min="5" max="5" width="19.5703125" style="4" customWidth="1"/>
    <col min="6" max="6" width="20.42578125" style="3" bestFit="1" customWidth="1"/>
    <col min="7" max="7" width="26.140625" style="3" customWidth="1"/>
    <col min="8" max="8" width="50.7109375" style="4" bestFit="1" customWidth="1"/>
    <col min="9" max="9" width="29.5703125" style="4" bestFit="1" customWidth="1"/>
    <col min="10" max="10" width="33.140625" style="4" bestFit="1" customWidth="1"/>
    <col min="11" max="11" width="33.140625" style="4" customWidth="1"/>
    <col min="12" max="12" width="12.140625" style="4" bestFit="1" customWidth="1"/>
    <col min="13" max="13" width="27.28515625" style="4" customWidth="1"/>
    <col min="14" max="14" width="11" style="4" bestFit="1" customWidth="1"/>
    <col min="15" max="16384" width="9.140625" style="4"/>
  </cols>
  <sheetData>
    <row r="1" spans="1:10" ht="10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8</v>
      </c>
      <c r="F1" s="1" t="s">
        <v>4</v>
      </c>
      <c r="G1" s="1" t="s">
        <v>5</v>
      </c>
      <c r="H1" s="1" t="s">
        <v>6</v>
      </c>
      <c r="I1" s="1" t="s">
        <v>18</v>
      </c>
      <c r="J1" s="1" t="s">
        <v>7</v>
      </c>
    </row>
    <row r="2" spans="1:10" ht="31.5" x14ac:dyDescent="0.35">
      <c r="A2" s="2" t="s">
        <v>9</v>
      </c>
      <c r="B2" s="4" t="s">
        <v>10</v>
      </c>
      <c r="C2" s="4" t="s">
        <v>11</v>
      </c>
      <c r="D2" s="3" t="s">
        <v>12</v>
      </c>
      <c r="E2" s="4" t="s">
        <v>15</v>
      </c>
      <c r="F2" s="4" t="s">
        <v>13</v>
      </c>
      <c r="G2" s="4" t="s">
        <v>14</v>
      </c>
      <c r="H2" s="5" t="s">
        <v>17</v>
      </c>
      <c r="I2" s="8">
        <v>45358</v>
      </c>
      <c r="J2" s="4" t="s">
        <v>16</v>
      </c>
    </row>
    <row r="3" spans="1:10" ht="23.25" x14ac:dyDescent="0.35">
      <c r="I3" s="9"/>
      <c r="J3" s="9"/>
    </row>
    <row r="4" spans="1:10" ht="26.25" x14ac:dyDescent="0.4">
      <c r="H4" s="6" t="s">
        <v>19</v>
      </c>
      <c r="I4" s="10">
        <f>Tabulka13[cena za aktuální objednávku bez DPH- za 1 balení]/20</f>
        <v>2267.9</v>
      </c>
      <c r="J4" s="9"/>
    </row>
    <row r="5" spans="1:10" ht="26.25" x14ac:dyDescent="0.4">
      <c r="H5" s="6" t="s">
        <v>21</v>
      </c>
      <c r="I5" s="10">
        <f>I4*200</f>
        <v>453580</v>
      </c>
      <c r="J5" s="9"/>
    </row>
    <row r="6" spans="1:10" ht="26.25" x14ac:dyDescent="0.4">
      <c r="H6" s="7" t="s">
        <v>20</v>
      </c>
      <c r="I6" s="11">
        <f>I4-600</f>
        <v>1667.9</v>
      </c>
      <c r="J6" s="9"/>
    </row>
    <row r="7" spans="1:10" ht="26.25" x14ac:dyDescent="0.4">
      <c r="H7" s="7" t="s">
        <v>20</v>
      </c>
      <c r="I7" s="11">
        <f>I6*200</f>
        <v>333580</v>
      </c>
      <c r="J7" s="9"/>
    </row>
    <row r="8" spans="1:10" ht="34.5" customHeight="1" x14ac:dyDescent="0.35">
      <c r="I8" s="10">
        <f>I5-I7</f>
        <v>120000</v>
      </c>
      <c r="J8" s="9"/>
    </row>
    <row r="9" spans="1:10" ht="54.75" customHeight="1" x14ac:dyDescent="0.25"/>
    <row r="10" spans="1:10" ht="66.75" customHeight="1" x14ac:dyDescent="0.25"/>
  </sheetData>
  <pageMargins left="0.25" right="0.25" top="0.75" bottom="0.75" header="0.3" footer="0.3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 (2)</vt:lpstr>
      <vt:lpstr>'List1 (2)'!Oblast_tisku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Kateřina, Ing., MHA</dc:creator>
  <cp:lastModifiedBy>Ondráčková Kateřina, Ing., MHA</cp:lastModifiedBy>
  <cp:lastPrinted>2023-10-03T07:32:54Z</cp:lastPrinted>
  <dcterms:created xsi:type="dcterms:W3CDTF">2023-09-07T10:46:55Z</dcterms:created>
  <dcterms:modified xsi:type="dcterms:W3CDTF">2023-10-03T10:44:10Z</dcterms:modified>
</cp:coreProperties>
</file>